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suzanne.lenhard\Desktop\"/>
    </mc:Choice>
  </mc:AlternateContent>
  <bookViews>
    <workbookView xWindow="0" yWindow="0" windowWidth="20190" windowHeight="7485"/>
  </bookViews>
  <sheets>
    <sheet name="FAA2003" sheetId="14" r:id="rId1"/>
    <sheet name="FMCSA2003" sheetId="15" r:id="rId2"/>
    <sheet name="FRA2003" sheetId="16" r:id="rId3"/>
    <sheet name="FTA2003" sheetId="13" r:id="rId4"/>
    <sheet name="PHMSA Pipeline 2003" sheetId="17" r:id="rId5"/>
    <sheet name="USCG2003" sheetId="1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<sst xmlns="http://schemas.openxmlformats.org/spreadsheetml/2006/main" count="241" uniqueCount="55">
  <si>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887</t>
  </si>
  <si>
    <t>Total Number of Reporting Safety-Sensitive Employees: 375,508</t>
  </si>
  <si>
    <t>2003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</si>
  <si>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</si>
  <si>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</si>
  <si>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</si>
  <si>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</si>
  <si>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</si>
  <si>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</si>
  <si>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</si>
  <si>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</si>
  <si>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</si>
  <si>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</si>
  <si>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</si>
  <si>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</si>
  <si>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</si>
  <si>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</si>
  <si>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</si>
  <si>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</si>
  <si>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</si>
  <si>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2003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</si>
  <si>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</si>
  <si>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</si>
  <si>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</si>
  <si>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</si>
  <si>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</si>
  <si>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</si>
  <si>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</si>
  <si>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</si>
  <si>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</si>
  <si>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</si>
  <si>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</si>
  <si>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</si>
  <si>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3,287</t>
  </si>
  <si>
    <t>Total Number of Reporting Safety-Sensitive Employees: 740,445</t>
  </si>
  <si>
    <t>2003 FMCSA Alcohol Test Results</t>
  </si>
  <si>
    <t>Reasonable Suspicion</t>
  </si>
  <si>
    <t>2003 FMCSA Drug Test Results</t>
  </si>
  <si>
    <t>Total Number of Reporting Companies: 43</t>
  </si>
  <si>
    <t>Total Number of Reporting Safety-Sensitive Employees: 98,398</t>
  </si>
  <si>
    <t>2003 FRA Alcohol Test Results</t>
  </si>
  <si>
    <t>Reasonable Suspicion/Cause</t>
  </si>
  <si>
    <t>2003 FRA Drug Test Results</t>
  </si>
  <si>
    <t>Total Number of Reporting Companies: 2,948</t>
  </si>
  <si>
    <t>Total Number of Reporting Safety-Sensitive Employees: 255,061</t>
  </si>
  <si>
    <t>2003 FTA Alcohol Test Results</t>
  </si>
  <si>
    <t>2003 FTA Drug Test Results</t>
  </si>
  <si>
    <t>Total Number of Reporting Companies: 353</t>
  </si>
  <si>
    <t>Total Number of Reporting Safety-Sensitive Employees: 120,476</t>
  </si>
  <si>
    <t>Total Number of Reporting Companies: 739</t>
  </si>
  <si>
    <t>Total Number of Reporting Safety-Sensitive Employees: 81,577</t>
  </si>
  <si>
    <t>2003 USCG Drug Test Results</t>
  </si>
  <si>
    <t>Refusal Results</t>
  </si>
  <si>
    <t>2003 PHMSA Pipeline Drug Test Results</t>
  </si>
  <si>
    <t>2003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</si>
</sst>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772</v>
      </c>
      <c r="C8" s="3">
        <v>772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45781</v>
      </c>
      <c r="C9" s="5">
        <v>45692</v>
      </c>
      <c r="D9" s="5">
        <v>82</v>
      </c>
      <c r="E9" s="5">
        <v>122</v>
      </c>
      <c r="F9" s="5">
        <v>34</v>
      </c>
      <c r="G9" s="5">
        <v>40</v>
      </c>
      <c r="H9" s="5">
        <v>0</v>
      </c>
      <c r="I9" s="5">
        <v>7</v>
      </c>
      <c r="J9" s="5">
        <v>25</v>
      </c>
    </row>
    <row r="10" spans="1:10" ht="14.25" thickTop="1" thickBot="1" x14ac:dyDescent="0.25">
      <c r="A10" s="3" t="s">
        <v>15</v>
      </c>
      <c r="B10" s="3">
        <v>232</v>
      </c>
      <c r="C10" s="3">
        <v>231</v>
      </c>
      <c r="D10" s="3">
        <v>1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215</v>
      </c>
      <c r="C11" s="5">
        <v>99</v>
      </c>
      <c r="D11" s="5">
        <v>104</v>
      </c>
      <c r="E11" s="5">
        <v>102</v>
      </c>
      <c r="F11" s="5">
        <v>25</v>
      </c>
      <c r="G11" s="5">
        <v>73</v>
      </c>
      <c r="H11" s="5">
        <v>3</v>
      </c>
      <c r="I11" s="5">
        <v>9</v>
      </c>
      <c r="J11" s="5">
        <v>0</v>
      </c>
    </row>
    <row r="12" spans="1:10" ht="14.25" thickTop="1" thickBot="1" x14ac:dyDescent="0.25">
      <c r="A12" s="3" t="s">
        <v>17</v>
      </c>
      <c r="B12" s="3">
        <v>134</v>
      </c>
      <c r="C12" s="3">
        <v>130</v>
      </c>
      <c r="D12" s="3">
        <v>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1533</v>
      </c>
      <c r="C13" s="5">
        <v>1495</v>
      </c>
      <c r="D13" s="5">
        <v>38</v>
      </c>
      <c r="E13" s="5">
        <v>6</v>
      </c>
      <c r="F13" s="5">
        <v>0</v>
      </c>
      <c r="G13" s="5">
        <v>4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48667</v>
      </c>
      <c r="C14" s="4">
        <f>SUM($C$8:$C$13)</f>
        <v>48419</v>
      </c>
      <c r="D14" s="4">
        <f>SUM($D$8:$D$13)</f>
        <v>229</v>
      </c>
      <c r="E14" s="4">
        <f>SUM($E$8:$E$13)</f>
        <v>236</v>
      </c>
      <c r="F14" s="4">
        <f>SUM($F$8:$F$13)</f>
        <v>59</v>
      </c>
      <c r="G14" s="4">
        <f>SUM($G$8:$G$13)</f>
        <v>117</v>
      </c>
      <c r="H14" s="4">
        <f>SUM($H$8:$H$13)</f>
        <v>3</v>
      </c>
      <c r="I14" s="4">
        <f>SUM($I$8:$I$13)</f>
        <v>16</v>
      </c>
      <c r="J14" s="4">
        <f>SUM($J$8:$J$13)</f>
        <v>25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56719</v>
      </c>
      <c r="C21" s="3">
        <v>56001</v>
      </c>
      <c r="D21" s="3">
        <v>695</v>
      </c>
      <c r="E21" s="3">
        <v>440</v>
      </c>
      <c r="F21" s="3">
        <v>197</v>
      </c>
      <c r="G21" s="3">
        <v>7</v>
      </c>
      <c r="H21" s="3">
        <v>5</v>
      </c>
      <c r="I21" s="3">
        <v>44</v>
      </c>
      <c r="J21" s="3">
        <v>8</v>
      </c>
      <c r="K21" s="3">
        <v>2</v>
      </c>
      <c r="L21" s="3">
        <v>4</v>
      </c>
      <c r="M21" s="3">
        <v>9</v>
      </c>
      <c r="N21" s="3">
        <v>123</v>
      </c>
    </row>
    <row r="22" spans="1:14" ht="14.25" thickTop="1" thickBot="1" x14ac:dyDescent="0.25">
      <c r="A22" s="5" t="s">
        <v>14</v>
      </c>
      <c r="B22" s="5">
        <v>102162</v>
      </c>
      <c r="C22" s="5">
        <v>101589</v>
      </c>
      <c r="D22" s="5">
        <v>525</v>
      </c>
      <c r="E22" s="5">
        <v>325</v>
      </c>
      <c r="F22" s="5">
        <v>132</v>
      </c>
      <c r="G22" s="5">
        <v>0</v>
      </c>
      <c r="H22" s="5">
        <v>9</v>
      </c>
      <c r="I22" s="5">
        <v>64</v>
      </c>
      <c r="J22" s="5">
        <v>14</v>
      </c>
      <c r="K22" s="5">
        <v>4</v>
      </c>
      <c r="L22" s="5">
        <v>2</v>
      </c>
      <c r="M22" s="5">
        <v>28</v>
      </c>
      <c r="N22" s="5">
        <v>172</v>
      </c>
    </row>
    <row r="23" spans="1:14" ht="14.25" thickTop="1" thickBot="1" x14ac:dyDescent="0.25">
      <c r="A23" s="3" t="s">
        <v>15</v>
      </c>
      <c r="B23" s="3">
        <v>455</v>
      </c>
      <c r="C23" s="3">
        <v>439</v>
      </c>
      <c r="D23" s="3">
        <v>15</v>
      </c>
      <c r="E23" s="3">
        <v>6</v>
      </c>
      <c r="F23" s="3">
        <v>7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</row>
    <row r="24" spans="1:14" ht="14.25" thickTop="1" thickBot="1" x14ac:dyDescent="0.25">
      <c r="A24" s="5" t="s">
        <v>16</v>
      </c>
      <c r="B24" s="5">
        <v>190</v>
      </c>
      <c r="C24" s="5">
        <v>163</v>
      </c>
      <c r="D24" s="5">
        <v>21</v>
      </c>
      <c r="E24" s="5">
        <v>5</v>
      </c>
      <c r="F24" s="5">
        <v>8</v>
      </c>
      <c r="G24" s="5">
        <v>0</v>
      </c>
      <c r="H24" s="5">
        <v>3</v>
      </c>
      <c r="I24" s="5">
        <v>5</v>
      </c>
      <c r="J24" s="5">
        <v>1</v>
      </c>
      <c r="K24" s="5">
        <v>1</v>
      </c>
      <c r="L24" s="5">
        <v>1</v>
      </c>
      <c r="M24" s="5">
        <v>3</v>
      </c>
      <c r="N24" s="5">
        <v>1</v>
      </c>
    </row>
    <row r="25" spans="1:14" ht="14.25" thickTop="1" thickBot="1" x14ac:dyDescent="0.25">
      <c r="A25" s="3" t="s">
        <v>17</v>
      </c>
      <c r="B25" s="3">
        <v>308</v>
      </c>
      <c r="C25" s="3">
        <v>297</v>
      </c>
      <c r="D25" s="3">
        <v>11</v>
      </c>
      <c r="E25" s="3">
        <v>7</v>
      </c>
      <c r="F25" s="3">
        <v>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ht="14.25" thickTop="1" thickBot="1" x14ac:dyDescent="0.25">
      <c r="A26" s="5" t="s">
        <v>18</v>
      </c>
      <c r="B26" s="5">
        <v>2980</v>
      </c>
      <c r="C26" s="5">
        <v>2938</v>
      </c>
      <c r="D26" s="5">
        <v>40</v>
      </c>
      <c r="E26" s="5">
        <v>21</v>
      </c>
      <c r="F26" s="5">
        <v>10</v>
      </c>
      <c r="G26" s="5">
        <v>0</v>
      </c>
      <c r="H26" s="5">
        <v>1</v>
      </c>
      <c r="I26" s="5">
        <v>8</v>
      </c>
      <c r="J26" s="5">
        <v>0</v>
      </c>
      <c r="K26" s="5">
        <v>0</v>
      </c>
      <c r="L26" s="5">
        <v>1</v>
      </c>
      <c r="M26" s="5">
        <v>1</v>
      </c>
      <c r="N26" s="5">
        <v>5</v>
      </c>
    </row>
    <row r="27" spans="1:14" ht="14.25" thickTop="1" thickBot="1" x14ac:dyDescent="0.25">
      <c r="A27" s="4" t="s">
        <v>19</v>
      </c>
      <c r="B27" s="4">
        <f>SUM($B$21:$B$26)</f>
        <v>162814</v>
      </c>
      <c r="C27" s="4">
        <f>SUM($C$21:$C$26)</f>
        <v>161427</v>
      </c>
      <c r="D27" s="4">
        <f>SUM($D$21:$D$26)</f>
        <v>1307</v>
      </c>
      <c r="E27" s="4">
        <f>SUM($E$21:$E$26)</f>
        <v>804</v>
      </c>
      <c r="F27" s="4">
        <f>SUM($F$21:$F$26)</f>
        <v>358</v>
      </c>
      <c r="G27" s="4">
        <f>SUM($G$21:$G$26)</f>
        <v>7</v>
      </c>
      <c r="H27" s="4">
        <f>SUM($H$21:$H$26)</f>
        <v>18</v>
      </c>
      <c r="I27" s="4">
        <f>SUM($I$21:$I$26)</f>
        <v>121</v>
      </c>
      <c r="J27" s="4">
        <f>SUM($J$21:$J$26)</f>
        <v>23</v>
      </c>
      <c r="K27" s="4">
        <f>SUM($K$21:$K$26)</f>
        <v>7</v>
      </c>
      <c r="L27" s="4">
        <f>SUM($L$21:$L$26)</f>
        <v>8</v>
      </c>
      <c r="M27" s="4">
        <f>SUM($M$21:$M$26)</f>
        <v>42</v>
      </c>
      <c r="N27" s="4">
        <f>SUM($N$21:$N$26)</f>
        <v>301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6009</v>
      </c>
      <c r="C8" s="3">
        <v>5969</v>
      </c>
      <c r="D8" s="3">
        <v>33</v>
      </c>
      <c r="E8" s="3">
        <v>154</v>
      </c>
      <c r="F8" s="3">
        <v>17</v>
      </c>
      <c r="G8" s="3">
        <v>3</v>
      </c>
      <c r="H8" s="3">
        <v>7</v>
      </c>
      <c r="I8" s="3">
        <v>0</v>
      </c>
      <c r="J8" s="3">
        <v>20</v>
      </c>
    </row>
    <row r="9" spans="1:10" ht="14.25" thickTop="1" thickBot="1" x14ac:dyDescent="0.25">
      <c r="A9" s="5" t="s">
        <v>14</v>
      </c>
      <c r="B9" s="5">
        <v>101029</v>
      </c>
      <c r="C9" s="5">
        <v>100541</v>
      </c>
      <c r="D9" s="5">
        <v>377</v>
      </c>
      <c r="E9" s="5">
        <v>1485</v>
      </c>
      <c r="F9" s="5">
        <v>111</v>
      </c>
      <c r="G9" s="5">
        <v>64</v>
      </c>
      <c r="H9" s="5">
        <v>4</v>
      </c>
      <c r="I9" s="5">
        <v>107</v>
      </c>
      <c r="J9" s="5">
        <v>183</v>
      </c>
    </row>
    <row r="10" spans="1:10" ht="14.25" thickTop="1" thickBot="1" x14ac:dyDescent="0.25">
      <c r="A10" s="3" t="s">
        <v>15</v>
      </c>
      <c r="B10" s="3">
        <v>9915</v>
      </c>
      <c r="C10" s="3">
        <v>9626</v>
      </c>
      <c r="D10" s="3">
        <v>250</v>
      </c>
      <c r="E10" s="3">
        <v>236</v>
      </c>
      <c r="F10" s="3">
        <v>5</v>
      </c>
      <c r="G10" s="3">
        <v>4</v>
      </c>
      <c r="H10" s="3">
        <v>1</v>
      </c>
      <c r="I10" s="3">
        <v>38</v>
      </c>
      <c r="J10" s="3">
        <v>11</v>
      </c>
    </row>
    <row r="11" spans="1:10" ht="14.25" thickTop="1" thickBot="1" x14ac:dyDescent="0.25">
      <c r="A11" s="5" t="s">
        <v>36</v>
      </c>
      <c r="B11" s="5">
        <v>603</v>
      </c>
      <c r="C11" s="5">
        <v>418</v>
      </c>
      <c r="D11" s="5">
        <v>167</v>
      </c>
      <c r="E11" s="5">
        <v>163</v>
      </c>
      <c r="F11" s="5">
        <v>39</v>
      </c>
      <c r="G11" s="5">
        <v>101</v>
      </c>
      <c r="H11" s="5">
        <v>9</v>
      </c>
      <c r="I11" s="5">
        <v>9</v>
      </c>
      <c r="J11" s="5">
        <v>1</v>
      </c>
    </row>
    <row r="12" spans="1:10" ht="14.25" thickTop="1" thickBot="1" x14ac:dyDescent="0.25">
      <c r="A12" s="3" t="s">
        <v>17</v>
      </c>
      <c r="B12" s="3">
        <v>513</v>
      </c>
      <c r="C12" s="3">
        <v>512</v>
      </c>
      <c r="D12" s="3">
        <v>1</v>
      </c>
      <c r="E12" s="3">
        <v>8</v>
      </c>
      <c r="F12" s="3">
        <v>2</v>
      </c>
      <c r="G12" s="3">
        <v>0</v>
      </c>
      <c r="H12" s="3">
        <v>0</v>
      </c>
      <c r="I12" s="3">
        <v>0</v>
      </c>
      <c r="J12" s="3">
        <v>2</v>
      </c>
    </row>
    <row r="13" spans="1:10" ht="14.25" thickTop="1" thickBot="1" x14ac:dyDescent="0.25">
      <c r="A13" s="5" t="s">
        <v>18</v>
      </c>
      <c r="B13" s="5">
        <v>2974</v>
      </c>
      <c r="C13" s="5">
        <v>2954</v>
      </c>
      <c r="D13" s="5">
        <v>18</v>
      </c>
      <c r="E13" s="5">
        <v>50</v>
      </c>
      <c r="F13" s="5">
        <v>6</v>
      </c>
      <c r="G13" s="5">
        <v>8</v>
      </c>
      <c r="H13" s="5">
        <v>0</v>
      </c>
      <c r="I13" s="5">
        <v>2</v>
      </c>
      <c r="J13" s="5">
        <v>4</v>
      </c>
    </row>
    <row r="14" spans="1:10" ht="14.25" thickTop="1" thickBot="1" x14ac:dyDescent="0.25">
      <c r="A14" s="4" t="s">
        <v>19</v>
      </c>
      <c r="B14" s="4">
        <f>SUM($B$8:$B$13)</f>
        <v>121043</v>
      </c>
      <c r="C14" s="4">
        <f>SUM($C$8:$C$13)</f>
        <v>120020</v>
      </c>
      <c r="D14" s="4">
        <f>SUM($D$8:$D$13)</f>
        <v>846</v>
      </c>
      <c r="E14" s="4">
        <f>SUM($E$8:$E$13)</f>
        <v>2096</v>
      </c>
      <c r="F14" s="4">
        <f>SUM($F$8:$F$13)</f>
        <v>180</v>
      </c>
      <c r="G14" s="4">
        <f>SUM($G$8:$G$13)</f>
        <v>180</v>
      </c>
      <c r="H14" s="4">
        <f>SUM($H$8:$H$13)</f>
        <v>21</v>
      </c>
      <c r="I14" s="4">
        <f>SUM($I$8:$I$13)</f>
        <v>156</v>
      </c>
      <c r="J14" s="4">
        <f>SUM($J$8:$J$13)</f>
        <v>221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445951</v>
      </c>
      <c r="C21" s="3">
        <v>435761</v>
      </c>
      <c r="D21" s="3">
        <v>9762</v>
      </c>
      <c r="E21" s="3">
        <v>5944</v>
      </c>
      <c r="F21" s="3">
        <v>3067</v>
      </c>
      <c r="G21" s="3">
        <v>57</v>
      </c>
      <c r="H21" s="3">
        <v>164</v>
      </c>
      <c r="I21" s="3">
        <v>732</v>
      </c>
      <c r="J21" s="3">
        <v>59</v>
      </c>
      <c r="K21" s="3">
        <v>44</v>
      </c>
      <c r="L21" s="3">
        <v>197</v>
      </c>
      <c r="M21" s="3">
        <v>128</v>
      </c>
      <c r="N21" s="3">
        <v>1109</v>
      </c>
    </row>
    <row r="22" spans="1:14" ht="14.25" thickTop="1" thickBot="1" x14ac:dyDescent="0.25">
      <c r="A22" s="5" t="s">
        <v>14</v>
      </c>
      <c r="B22" s="5">
        <v>396719</v>
      </c>
      <c r="C22" s="5">
        <v>392375</v>
      </c>
      <c r="D22" s="5">
        <v>3852</v>
      </c>
      <c r="E22" s="5">
        <v>2009</v>
      </c>
      <c r="F22" s="5">
        <v>1328</v>
      </c>
      <c r="G22" s="5">
        <v>18</v>
      </c>
      <c r="H22" s="5">
        <v>71</v>
      </c>
      <c r="I22" s="5">
        <v>439</v>
      </c>
      <c r="J22" s="5">
        <v>40</v>
      </c>
      <c r="K22" s="5">
        <v>35</v>
      </c>
      <c r="L22" s="5">
        <v>96</v>
      </c>
      <c r="M22" s="5">
        <v>321</v>
      </c>
      <c r="N22" s="5">
        <v>1602</v>
      </c>
    </row>
    <row r="23" spans="1:14" ht="14.25" thickTop="1" thickBot="1" x14ac:dyDescent="0.25">
      <c r="A23" s="3" t="s">
        <v>15</v>
      </c>
      <c r="B23" s="3">
        <v>20809</v>
      </c>
      <c r="C23" s="3">
        <v>20357</v>
      </c>
      <c r="D23" s="3">
        <v>396</v>
      </c>
      <c r="E23" s="3">
        <v>186</v>
      </c>
      <c r="F23" s="3">
        <v>128</v>
      </c>
      <c r="G23" s="3">
        <v>3</v>
      </c>
      <c r="H23" s="3">
        <v>13</v>
      </c>
      <c r="I23" s="3">
        <v>42</v>
      </c>
      <c r="J23" s="3">
        <v>4</v>
      </c>
      <c r="K23" s="3">
        <v>3</v>
      </c>
      <c r="L23" s="3">
        <v>11</v>
      </c>
      <c r="M23" s="3">
        <v>38</v>
      </c>
      <c r="N23" s="3">
        <v>82</v>
      </c>
    </row>
    <row r="24" spans="1:14" ht="14.25" thickTop="1" thickBot="1" x14ac:dyDescent="0.25">
      <c r="A24" s="5" t="s">
        <v>36</v>
      </c>
      <c r="B24" s="5">
        <v>935</v>
      </c>
      <c r="C24" s="5">
        <v>744</v>
      </c>
      <c r="D24" s="5">
        <v>159</v>
      </c>
      <c r="E24" s="5">
        <v>63</v>
      </c>
      <c r="F24" s="5">
        <v>71</v>
      </c>
      <c r="G24" s="5">
        <v>0</v>
      </c>
      <c r="H24" s="5">
        <v>4</v>
      </c>
      <c r="I24" s="5">
        <v>23</v>
      </c>
      <c r="J24" s="5">
        <v>1</v>
      </c>
      <c r="K24" s="5">
        <v>0</v>
      </c>
      <c r="L24" s="5">
        <v>5</v>
      </c>
      <c r="M24" s="5">
        <v>26</v>
      </c>
      <c r="N24" s="5">
        <v>7</v>
      </c>
    </row>
    <row r="25" spans="1:14" ht="14.25" thickTop="1" thickBot="1" x14ac:dyDescent="0.25">
      <c r="A25" s="3" t="s">
        <v>17</v>
      </c>
      <c r="B25" s="3">
        <v>2865</v>
      </c>
      <c r="C25" s="3">
        <v>2800</v>
      </c>
      <c r="D25" s="3">
        <v>62</v>
      </c>
      <c r="E25" s="3">
        <v>38</v>
      </c>
      <c r="F25" s="3">
        <v>17</v>
      </c>
      <c r="G25" s="3">
        <v>0</v>
      </c>
      <c r="H25" s="3">
        <v>1</v>
      </c>
      <c r="I25" s="3">
        <v>3</v>
      </c>
      <c r="J25" s="3">
        <v>0</v>
      </c>
      <c r="K25" s="3">
        <v>0</v>
      </c>
      <c r="L25" s="3">
        <v>1</v>
      </c>
      <c r="M25" s="3">
        <v>2</v>
      </c>
      <c r="N25" s="3">
        <v>8</v>
      </c>
    </row>
    <row r="26" spans="1:14" ht="14.25" thickTop="1" thickBot="1" x14ac:dyDescent="0.25">
      <c r="A26" s="5" t="s">
        <v>18</v>
      </c>
      <c r="B26" s="5">
        <v>7148</v>
      </c>
      <c r="C26" s="5">
        <v>6969</v>
      </c>
      <c r="D26" s="5">
        <v>168</v>
      </c>
      <c r="E26" s="5">
        <v>66</v>
      </c>
      <c r="F26" s="5">
        <v>81</v>
      </c>
      <c r="G26" s="5">
        <v>0</v>
      </c>
      <c r="H26" s="5">
        <v>1</v>
      </c>
      <c r="I26" s="5">
        <v>20</v>
      </c>
      <c r="J26" s="5">
        <v>3</v>
      </c>
      <c r="K26" s="5">
        <v>0</v>
      </c>
      <c r="L26" s="5">
        <v>1</v>
      </c>
      <c r="M26" s="5">
        <v>7</v>
      </c>
      <c r="N26" s="5">
        <v>13</v>
      </c>
    </row>
    <row r="27" spans="1:14" ht="14.25" thickTop="1" thickBot="1" x14ac:dyDescent="0.25">
      <c r="A27" s="4" t="s">
        <v>19</v>
      </c>
      <c r="B27" s="4">
        <f>SUM($B$21:$B$26)</f>
        <v>874427</v>
      </c>
      <c r="C27" s="4">
        <f>SUM($C$21:$C$26)</f>
        <v>859006</v>
      </c>
      <c r="D27" s="4">
        <f>SUM($D$21:$D$26)</f>
        <v>14399</v>
      </c>
      <c r="E27" s="4">
        <f>SUM($E$21:$E$26)</f>
        <v>8306</v>
      </c>
      <c r="F27" s="4">
        <f>SUM($F$21:$F$26)</f>
        <v>4692</v>
      </c>
      <c r="G27" s="4">
        <f>SUM($G$21:$G$26)</f>
        <v>78</v>
      </c>
      <c r="H27" s="4">
        <f>SUM($H$21:$H$26)</f>
        <v>254</v>
      </c>
      <c r="I27" s="4">
        <f>SUM($I$21:$I$26)</f>
        <v>1259</v>
      </c>
      <c r="J27" s="4">
        <f>SUM($J$21:$J$26)</f>
        <v>107</v>
      </c>
      <c r="K27" s="4">
        <f>SUM($K$21:$K$26)</f>
        <v>82</v>
      </c>
      <c r="L27" s="4">
        <f>SUM($L$21:$L$26)</f>
        <v>311</v>
      </c>
      <c r="M27" s="4">
        <f>SUM($M$21:$M$26)</f>
        <v>522</v>
      </c>
      <c r="N27" s="4">
        <f>SUM($N$21:$N$26)</f>
        <v>2821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37" sqref="B37"/>
    </sheetView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1319</v>
      </c>
      <c r="C8" s="3">
        <v>1319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29110</v>
      </c>
      <c r="C9" s="5">
        <v>29022</v>
      </c>
      <c r="D9" s="5">
        <v>86</v>
      </c>
      <c r="E9" s="5">
        <v>87</v>
      </c>
      <c r="F9" s="5">
        <v>33</v>
      </c>
      <c r="G9" s="5">
        <v>51</v>
      </c>
      <c r="H9" s="5">
        <v>1</v>
      </c>
      <c r="I9" s="5">
        <v>1</v>
      </c>
      <c r="J9" s="5">
        <v>2</v>
      </c>
    </row>
    <row r="10" spans="1:10" ht="14.25" thickTop="1" thickBot="1" x14ac:dyDescent="0.25">
      <c r="A10" s="3" t="s">
        <v>17</v>
      </c>
      <c r="B10" s="3">
        <v>269</v>
      </c>
      <c r="C10" s="3">
        <v>268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3159</v>
      </c>
      <c r="C11" s="5">
        <v>3141</v>
      </c>
      <c r="D11" s="5">
        <v>17</v>
      </c>
      <c r="E11" s="5">
        <v>17</v>
      </c>
      <c r="F11" s="5">
        <v>10</v>
      </c>
      <c r="G11" s="5">
        <v>5</v>
      </c>
      <c r="H11" s="5">
        <v>1</v>
      </c>
      <c r="I11" s="5">
        <v>0</v>
      </c>
      <c r="J11" s="5">
        <v>0</v>
      </c>
    </row>
    <row r="12" spans="1:10" ht="14.25" thickTop="1" thickBot="1" x14ac:dyDescent="0.25">
      <c r="A12" s="3" t="s">
        <v>41</v>
      </c>
      <c r="B12" s="3">
        <v>1034</v>
      </c>
      <c r="C12" s="3">
        <v>986</v>
      </c>
      <c r="D12" s="3">
        <v>43</v>
      </c>
      <c r="E12" s="3">
        <v>41</v>
      </c>
      <c r="F12" s="3">
        <v>6</v>
      </c>
      <c r="G12" s="3">
        <v>34</v>
      </c>
      <c r="H12" s="3">
        <v>1</v>
      </c>
      <c r="I12" s="3">
        <v>4</v>
      </c>
      <c r="J12" s="3">
        <v>1</v>
      </c>
    </row>
    <row r="13" spans="1:10" ht="14.25" thickTop="1" thickBot="1" x14ac:dyDescent="0.25">
      <c r="A13" s="6" t="s">
        <v>19</v>
      </c>
      <c r="B13" s="6">
        <f>SUM($B$8:$B$12)</f>
        <v>34891</v>
      </c>
      <c r="C13" s="6">
        <f>SUM($C$8:$C$12)</f>
        <v>34736</v>
      </c>
      <c r="D13" s="6">
        <f>SUM($D$8:$D$12)</f>
        <v>147</v>
      </c>
      <c r="E13" s="6">
        <f>SUM($E$8:$E$12)</f>
        <v>146</v>
      </c>
      <c r="F13" s="6">
        <f>SUM($F$8:$F$12)</f>
        <v>49</v>
      </c>
      <c r="G13" s="6">
        <f>SUM($G$8:$G$12)</f>
        <v>91</v>
      </c>
      <c r="H13" s="6">
        <f>SUM($H$8:$H$12)</f>
        <v>3</v>
      </c>
      <c r="I13" s="6">
        <f>SUM($I$8:$I$12)</f>
        <v>5</v>
      </c>
      <c r="J13" s="6">
        <f>SUM($J$8:$J$12)</f>
        <v>3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10759</v>
      </c>
      <c r="C20" s="5">
        <v>10654</v>
      </c>
      <c r="D20" s="5">
        <v>105</v>
      </c>
      <c r="E20" s="5">
        <v>70</v>
      </c>
      <c r="F20" s="5">
        <v>25</v>
      </c>
      <c r="G20" s="5">
        <v>1</v>
      </c>
      <c r="H20" s="5">
        <v>1</v>
      </c>
      <c r="I20" s="5">
        <v>10</v>
      </c>
      <c r="J20" s="5">
        <v>0</v>
      </c>
      <c r="K20" s="5">
        <v>0</v>
      </c>
      <c r="L20" s="5">
        <v>0</v>
      </c>
      <c r="M20" s="5">
        <v>0</v>
      </c>
      <c r="N20" s="5">
        <v>9</v>
      </c>
    </row>
    <row r="21" spans="1:14" ht="14.25" thickTop="1" thickBot="1" x14ac:dyDescent="0.25">
      <c r="A21" s="3" t="s">
        <v>14</v>
      </c>
      <c r="B21" s="3">
        <v>29021</v>
      </c>
      <c r="C21" s="3">
        <v>28751</v>
      </c>
      <c r="D21" s="3">
        <v>246</v>
      </c>
      <c r="E21" s="3">
        <v>135</v>
      </c>
      <c r="F21" s="3">
        <v>84</v>
      </c>
      <c r="G21" s="3">
        <v>0</v>
      </c>
      <c r="H21" s="3">
        <v>3</v>
      </c>
      <c r="I21" s="3">
        <v>27</v>
      </c>
      <c r="J21" s="3">
        <v>1</v>
      </c>
      <c r="K21" s="3">
        <v>8</v>
      </c>
      <c r="L21" s="3">
        <v>3</v>
      </c>
      <c r="M21" s="3">
        <v>12</v>
      </c>
      <c r="N21" s="3">
        <v>29</v>
      </c>
    </row>
    <row r="22" spans="1:14" ht="14.25" thickTop="1" thickBot="1" x14ac:dyDescent="0.25">
      <c r="A22" s="5" t="s">
        <v>17</v>
      </c>
      <c r="B22" s="5">
        <v>406</v>
      </c>
      <c r="C22" s="5">
        <v>403</v>
      </c>
      <c r="D22" s="5">
        <v>2</v>
      </c>
      <c r="E22" s="5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</row>
    <row r="23" spans="1:14" ht="14.25" thickTop="1" thickBot="1" x14ac:dyDescent="0.25">
      <c r="A23" s="3" t="s">
        <v>18</v>
      </c>
      <c r="B23" s="3">
        <v>3519</v>
      </c>
      <c r="C23" s="3">
        <v>3461</v>
      </c>
      <c r="D23" s="3">
        <v>55</v>
      </c>
      <c r="E23" s="3">
        <v>22</v>
      </c>
      <c r="F23" s="3">
        <v>29</v>
      </c>
      <c r="G23" s="3">
        <v>1</v>
      </c>
      <c r="H23" s="3">
        <v>1</v>
      </c>
      <c r="I23" s="3">
        <v>4</v>
      </c>
      <c r="J23" s="3">
        <v>0</v>
      </c>
      <c r="K23" s="3">
        <v>1</v>
      </c>
      <c r="L23" s="3">
        <v>1</v>
      </c>
      <c r="M23" s="3">
        <v>1</v>
      </c>
      <c r="N23" s="3">
        <v>8</v>
      </c>
    </row>
    <row r="24" spans="1:14" ht="14.25" thickTop="1" thickBot="1" x14ac:dyDescent="0.25">
      <c r="A24" s="5" t="s">
        <v>41</v>
      </c>
      <c r="B24" s="5">
        <v>1749</v>
      </c>
      <c r="C24" s="5">
        <v>1717</v>
      </c>
      <c r="D24" s="5">
        <v>20</v>
      </c>
      <c r="E24" s="5">
        <v>9</v>
      </c>
      <c r="F24" s="5">
        <v>8</v>
      </c>
      <c r="G24" s="5">
        <v>0</v>
      </c>
      <c r="H24" s="5">
        <v>1</v>
      </c>
      <c r="I24" s="5">
        <v>3</v>
      </c>
      <c r="J24" s="5">
        <v>1</v>
      </c>
      <c r="K24" s="5">
        <v>0</v>
      </c>
      <c r="L24" s="5">
        <v>3</v>
      </c>
      <c r="M24" s="5">
        <v>8</v>
      </c>
      <c r="N24" s="5">
        <v>3</v>
      </c>
    </row>
    <row r="25" spans="1:14" ht="14.25" thickTop="1" thickBot="1" x14ac:dyDescent="0.25">
      <c r="A25" s="4" t="s">
        <v>19</v>
      </c>
      <c r="B25" s="4">
        <f>SUM($B$20:$B$24)</f>
        <v>45454</v>
      </c>
      <c r="C25" s="4">
        <f>SUM($C$20:$C$24)</f>
        <v>44986</v>
      </c>
      <c r="D25" s="4">
        <f>SUM($D$20:$D$24)</f>
        <v>428</v>
      </c>
      <c r="E25" s="4">
        <f>SUM($E$20:$E$24)</f>
        <v>238</v>
      </c>
      <c r="F25" s="4">
        <f>SUM($F$20:$F$24)</f>
        <v>146</v>
      </c>
      <c r="G25" s="4">
        <f>SUM($G$20:$G$24)</f>
        <v>2</v>
      </c>
      <c r="H25" s="4">
        <f>SUM($H$20:$H$24)</f>
        <v>6</v>
      </c>
      <c r="I25" s="4">
        <f>SUM($I$20:$I$24)</f>
        <v>44</v>
      </c>
      <c r="J25" s="4">
        <f>SUM($J$20:$J$24)</f>
        <v>2</v>
      </c>
      <c r="K25" s="4">
        <f>SUM($K$20:$K$24)</f>
        <v>9</v>
      </c>
      <c r="L25" s="4">
        <f>SUM($L$20:$L$24)</f>
        <v>7</v>
      </c>
      <c r="M25" s="4">
        <f>SUM($M$20:$M$24)</f>
        <v>22</v>
      </c>
      <c r="N25" s="4">
        <f>SUM($N$20:$N$24)</f>
        <v>50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9672</v>
      </c>
      <c r="C8" s="3">
        <v>9649</v>
      </c>
      <c r="D8" s="3">
        <v>22</v>
      </c>
      <c r="E8" s="3">
        <v>11</v>
      </c>
      <c r="F8" s="3">
        <v>1</v>
      </c>
      <c r="G8" s="3">
        <v>8</v>
      </c>
      <c r="H8" s="3">
        <v>1</v>
      </c>
      <c r="I8" s="3">
        <v>0</v>
      </c>
      <c r="J8" s="3">
        <v>4</v>
      </c>
    </row>
    <row r="9" spans="1:10" ht="14.25" thickTop="1" thickBot="1" x14ac:dyDescent="0.25">
      <c r="A9" s="5" t="s">
        <v>14</v>
      </c>
      <c r="B9" s="5">
        <v>42317</v>
      </c>
      <c r="C9" s="5">
        <v>42215</v>
      </c>
      <c r="D9" s="5">
        <v>91</v>
      </c>
      <c r="E9" s="5">
        <v>115</v>
      </c>
      <c r="F9" s="5">
        <v>18</v>
      </c>
      <c r="G9" s="5">
        <v>37</v>
      </c>
      <c r="H9" s="5">
        <v>3</v>
      </c>
      <c r="I9" s="5">
        <v>8</v>
      </c>
      <c r="J9" s="5">
        <v>41</v>
      </c>
    </row>
    <row r="10" spans="1:10" ht="14.25" thickTop="1" thickBot="1" x14ac:dyDescent="0.25">
      <c r="A10" s="3" t="s">
        <v>15</v>
      </c>
      <c r="B10" s="3">
        <v>12490</v>
      </c>
      <c r="C10" s="3">
        <v>12451</v>
      </c>
      <c r="D10" s="3">
        <v>25</v>
      </c>
      <c r="E10" s="3">
        <v>48</v>
      </c>
      <c r="F10" s="3">
        <v>5</v>
      </c>
      <c r="G10" s="3">
        <v>10</v>
      </c>
      <c r="H10" s="3">
        <v>3</v>
      </c>
      <c r="I10" s="3">
        <v>11</v>
      </c>
      <c r="J10" s="3">
        <v>15</v>
      </c>
    </row>
    <row r="11" spans="1:10" ht="14.25" thickTop="1" thickBot="1" x14ac:dyDescent="0.25">
      <c r="A11" s="5" t="s">
        <v>36</v>
      </c>
      <c r="B11" s="5">
        <v>620</v>
      </c>
      <c r="C11" s="5">
        <v>495</v>
      </c>
      <c r="D11" s="5">
        <v>120</v>
      </c>
      <c r="E11" s="5">
        <v>111</v>
      </c>
      <c r="F11" s="5">
        <v>29</v>
      </c>
      <c r="G11" s="5">
        <v>68</v>
      </c>
      <c r="H11" s="5">
        <v>0</v>
      </c>
      <c r="I11" s="5">
        <v>5</v>
      </c>
      <c r="J11" s="5">
        <v>2</v>
      </c>
    </row>
    <row r="12" spans="1:10" ht="14.25" thickTop="1" thickBot="1" x14ac:dyDescent="0.25">
      <c r="A12" s="3" t="s">
        <v>17</v>
      </c>
      <c r="B12" s="3">
        <v>713</v>
      </c>
      <c r="C12" s="3">
        <v>708</v>
      </c>
      <c r="D12" s="3">
        <v>4</v>
      </c>
      <c r="E12" s="3">
        <v>4</v>
      </c>
      <c r="F12" s="3">
        <v>1</v>
      </c>
      <c r="G12" s="3">
        <v>3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5" t="s">
        <v>18</v>
      </c>
      <c r="B13" s="5">
        <v>5950</v>
      </c>
      <c r="C13" s="5">
        <v>5917</v>
      </c>
      <c r="D13" s="5">
        <v>31</v>
      </c>
      <c r="E13" s="5">
        <v>29</v>
      </c>
      <c r="F13" s="5">
        <v>10</v>
      </c>
      <c r="G13" s="5">
        <v>17</v>
      </c>
      <c r="H13" s="5">
        <v>0</v>
      </c>
      <c r="I13" s="5">
        <v>2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71762</v>
      </c>
      <c r="C14" s="4">
        <f>SUM($C$8:$C$13)</f>
        <v>71435</v>
      </c>
      <c r="D14" s="4">
        <f>SUM($D$8:$D$13)</f>
        <v>293</v>
      </c>
      <c r="E14" s="4">
        <f>SUM($E$8:$E$13)</f>
        <v>318</v>
      </c>
      <c r="F14" s="4">
        <f>SUM($F$8:$F$13)</f>
        <v>64</v>
      </c>
      <c r="G14" s="4">
        <f>SUM($G$8:$G$13)</f>
        <v>143</v>
      </c>
      <c r="H14" s="4">
        <f>SUM($H$8:$H$13)</f>
        <v>7</v>
      </c>
      <c r="I14" s="4">
        <f>SUM($I$8:$I$13)</f>
        <v>27</v>
      </c>
      <c r="J14" s="4">
        <f>SUM($J$8:$J$13)</f>
        <v>63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65774</v>
      </c>
      <c r="C21" s="3">
        <v>64123</v>
      </c>
      <c r="D21" s="3">
        <v>1562</v>
      </c>
      <c r="E21" s="3">
        <v>984</v>
      </c>
      <c r="F21" s="3">
        <v>463</v>
      </c>
      <c r="G21" s="3">
        <v>28</v>
      </c>
      <c r="H21" s="3">
        <v>40</v>
      </c>
      <c r="I21" s="3">
        <v>56</v>
      </c>
      <c r="J21" s="3">
        <v>15</v>
      </c>
      <c r="K21" s="3">
        <v>11</v>
      </c>
      <c r="L21" s="3">
        <v>4</v>
      </c>
      <c r="M21" s="3">
        <v>59</v>
      </c>
      <c r="N21" s="3">
        <v>109</v>
      </c>
    </row>
    <row r="22" spans="1:14" ht="14.25" thickTop="1" thickBot="1" x14ac:dyDescent="0.25">
      <c r="A22" s="5" t="s">
        <v>14</v>
      </c>
      <c r="B22" s="5">
        <v>135297</v>
      </c>
      <c r="C22" s="5">
        <v>133998</v>
      </c>
      <c r="D22" s="5">
        <v>1170</v>
      </c>
      <c r="E22" s="5">
        <v>599</v>
      </c>
      <c r="F22" s="5">
        <v>433</v>
      </c>
      <c r="G22" s="5">
        <v>10</v>
      </c>
      <c r="H22" s="5">
        <v>27</v>
      </c>
      <c r="I22" s="5">
        <v>61</v>
      </c>
      <c r="J22" s="5">
        <v>15</v>
      </c>
      <c r="K22" s="5">
        <v>4</v>
      </c>
      <c r="L22" s="5">
        <v>27</v>
      </c>
      <c r="M22" s="5">
        <v>83</v>
      </c>
      <c r="N22" s="5">
        <v>206</v>
      </c>
    </row>
    <row r="23" spans="1:14" ht="14.25" thickTop="1" thickBot="1" x14ac:dyDescent="0.25">
      <c r="A23" s="3" t="s">
        <v>15</v>
      </c>
      <c r="B23" s="3">
        <v>13715</v>
      </c>
      <c r="C23" s="3">
        <v>13491</v>
      </c>
      <c r="D23" s="3">
        <v>204</v>
      </c>
      <c r="E23" s="3">
        <v>91</v>
      </c>
      <c r="F23" s="3">
        <v>94</v>
      </c>
      <c r="G23" s="3">
        <v>2</v>
      </c>
      <c r="H23" s="3">
        <v>8</v>
      </c>
      <c r="I23" s="3">
        <v>13</v>
      </c>
      <c r="J23" s="3">
        <v>0</v>
      </c>
      <c r="K23" s="3">
        <v>2</v>
      </c>
      <c r="L23" s="3">
        <v>2</v>
      </c>
      <c r="M23" s="3">
        <v>16</v>
      </c>
      <c r="N23" s="3">
        <v>17</v>
      </c>
    </row>
    <row r="24" spans="1:14" ht="14.25" thickTop="1" thickBot="1" x14ac:dyDescent="0.25">
      <c r="A24" s="5" t="s">
        <v>36</v>
      </c>
      <c r="B24" s="5">
        <v>657</v>
      </c>
      <c r="C24" s="5">
        <v>597</v>
      </c>
      <c r="D24" s="5">
        <v>55</v>
      </c>
      <c r="E24" s="5">
        <v>21</v>
      </c>
      <c r="F24" s="5">
        <v>27</v>
      </c>
      <c r="G24" s="5">
        <v>0</v>
      </c>
      <c r="H24" s="5">
        <v>2</v>
      </c>
      <c r="I24" s="5">
        <v>9</v>
      </c>
      <c r="J24" s="5">
        <v>0</v>
      </c>
      <c r="K24" s="5">
        <v>0</v>
      </c>
      <c r="L24" s="5">
        <v>1</v>
      </c>
      <c r="M24" s="5">
        <v>4</v>
      </c>
      <c r="N24" s="5">
        <v>2</v>
      </c>
    </row>
    <row r="25" spans="1:14" ht="14.25" thickTop="1" thickBot="1" x14ac:dyDescent="0.25">
      <c r="A25" s="3" t="s">
        <v>17</v>
      </c>
      <c r="B25" s="3">
        <v>1283</v>
      </c>
      <c r="C25" s="3">
        <v>1247</v>
      </c>
      <c r="D25" s="3">
        <v>28</v>
      </c>
      <c r="E25" s="3">
        <v>18</v>
      </c>
      <c r="F25" s="3">
        <v>8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2</v>
      </c>
      <c r="M25" s="3">
        <v>5</v>
      </c>
      <c r="N25" s="3">
        <v>4</v>
      </c>
    </row>
    <row r="26" spans="1:14" ht="14.25" thickTop="1" thickBot="1" x14ac:dyDescent="0.25">
      <c r="A26" s="5" t="s">
        <v>18</v>
      </c>
      <c r="B26" s="5">
        <v>7980</v>
      </c>
      <c r="C26" s="5">
        <v>7820</v>
      </c>
      <c r="D26" s="5">
        <v>149</v>
      </c>
      <c r="E26" s="5">
        <v>58</v>
      </c>
      <c r="F26" s="5">
        <v>79</v>
      </c>
      <c r="G26" s="5">
        <v>0</v>
      </c>
      <c r="H26" s="5">
        <v>4</v>
      </c>
      <c r="I26" s="5">
        <v>11</v>
      </c>
      <c r="J26" s="5">
        <v>1</v>
      </c>
      <c r="K26" s="5">
        <v>1</v>
      </c>
      <c r="L26" s="5">
        <v>0</v>
      </c>
      <c r="M26" s="5">
        <v>9</v>
      </c>
      <c r="N26" s="5">
        <v>15</v>
      </c>
    </row>
    <row r="27" spans="1:14" ht="14.25" thickTop="1" thickBot="1" x14ac:dyDescent="0.25">
      <c r="A27" s="4" t="s">
        <v>19</v>
      </c>
      <c r="B27" s="4">
        <f>SUM($B$21:$B$26)</f>
        <v>224706</v>
      </c>
      <c r="C27" s="4">
        <f>SUM($C$21:$C$26)</f>
        <v>221276</v>
      </c>
      <c r="D27" s="4">
        <f>SUM($D$21:$D$26)</f>
        <v>3168</v>
      </c>
      <c r="E27" s="4">
        <f>SUM($E$21:$E$26)</f>
        <v>1771</v>
      </c>
      <c r="F27" s="4">
        <f>SUM($F$21:$F$26)</f>
        <v>1104</v>
      </c>
      <c r="G27" s="4">
        <f>SUM($G$21:$G$26)</f>
        <v>40</v>
      </c>
      <c r="H27" s="4">
        <f>SUM($H$21:$H$26)</f>
        <v>82</v>
      </c>
      <c r="I27" s="4">
        <f>SUM($I$21:$I$26)</f>
        <v>150</v>
      </c>
      <c r="J27" s="4">
        <f>SUM($J$21:$J$26)</f>
        <v>31</v>
      </c>
      <c r="K27" s="4">
        <f>SUM($K$21:$K$26)</f>
        <v>19</v>
      </c>
      <c r="L27" s="4">
        <f>SUM($L$21:$L$26)</f>
        <v>36</v>
      </c>
      <c r="M27" s="4">
        <f>SUM($M$21:$M$26)</f>
        <v>176</v>
      </c>
      <c r="N27" s="4">
        <f>SUM($N$21:$N$26)</f>
        <v>353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54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337</v>
      </c>
      <c r="C8" s="3">
        <v>336</v>
      </c>
      <c r="D8" s="3">
        <v>1</v>
      </c>
      <c r="E8" s="3">
        <v>3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4" ht="14.25" thickTop="1" thickBot="1" x14ac:dyDescent="0.25">
      <c r="A9" s="5" t="s">
        <v>16</v>
      </c>
      <c r="B9" s="5">
        <v>71</v>
      </c>
      <c r="C9" s="5">
        <v>55</v>
      </c>
      <c r="D9" s="5">
        <v>16</v>
      </c>
      <c r="E9" s="5">
        <v>16</v>
      </c>
      <c r="F9" s="5">
        <v>1</v>
      </c>
      <c r="G9" s="5">
        <v>15</v>
      </c>
      <c r="H9" s="5">
        <v>0</v>
      </c>
      <c r="I9" s="5">
        <v>0</v>
      </c>
      <c r="J9" s="5">
        <v>0</v>
      </c>
    </row>
    <row r="10" spans="1:14" ht="14.25" thickTop="1" thickBot="1" x14ac:dyDescent="0.25">
      <c r="A10" s="3" t="s">
        <v>17</v>
      </c>
      <c r="B10" s="3">
        <v>100</v>
      </c>
      <c r="C10" s="3">
        <v>100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895</v>
      </c>
      <c r="C11" s="5">
        <v>880</v>
      </c>
      <c r="D11" s="5">
        <v>15</v>
      </c>
      <c r="E11" s="5">
        <v>15</v>
      </c>
      <c r="F11" s="5">
        <v>2</v>
      </c>
      <c r="G11" s="5">
        <v>13</v>
      </c>
      <c r="H11" s="5">
        <v>0</v>
      </c>
      <c r="I11" s="5">
        <v>0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1403</v>
      </c>
      <c r="C12" s="4">
        <f>SUM($C$8:$C$11)</f>
        <v>1371</v>
      </c>
      <c r="D12" s="4">
        <f>SUM($D$8:$D$11)</f>
        <v>32</v>
      </c>
      <c r="E12" s="4">
        <f>SUM($E$8:$E$11)</f>
        <v>34</v>
      </c>
      <c r="F12" s="4">
        <f>SUM($F$8:$F$11)</f>
        <v>3</v>
      </c>
      <c r="G12" s="4">
        <f>SUM($G$8:$G$11)</f>
        <v>29</v>
      </c>
      <c r="H12" s="4">
        <f>SUM($H$8:$H$11)</f>
        <v>0</v>
      </c>
      <c r="I12" s="4">
        <f>SUM($I$8:$I$11)</f>
        <v>0</v>
      </c>
      <c r="J12" s="4">
        <f>SUM($J$8:$J$11)</f>
        <v>0</v>
      </c>
    </row>
    <row r="13" spans="1:14" ht="13.5" thickTop="1" x14ac:dyDescent="0.2"/>
    <row r="15" spans="1:14" x14ac:dyDescent="0.2">
      <c r="A15" s="1" t="s">
        <v>53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13537</v>
      </c>
      <c r="C19" s="3">
        <v>13324</v>
      </c>
      <c r="D19" s="3">
        <v>200</v>
      </c>
      <c r="E19" s="3">
        <v>160</v>
      </c>
      <c r="F19" s="3">
        <v>28</v>
      </c>
      <c r="G19" s="3">
        <v>0</v>
      </c>
      <c r="H19" s="3">
        <v>1</v>
      </c>
      <c r="I19" s="3">
        <v>8</v>
      </c>
      <c r="J19" s="3">
        <v>7</v>
      </c>
      <c r="K19" s="3">
        <v>0</v>
      </c>
      <c r="L19" s="3">
        <v>0</v>
      </c>
      <c r="M19" s="3">
        <v>6</v>
      </c>
      <c r="N19" s="3">
        <v>14</v>
      </c>
    </row>
    <row r="20" spans="1:14" ht="14.25" thickTop="1" thickBot="1" x14ac:dyDescent="0.25">
      <c r="A20" s="5" t="s">
        <v>14</v>
      </c>
      <c r="B20" s="5">
        <v>39227</v>
      </c>
      <c r="C20" s="5">
        <v>38902</v>
      </c>
      <c r="D20" s="5">
        <v>308</v>
      </c>
      <c r="E20" s="5">
        <v>184</v>
      </c>
      <c r="F20" s="5">
        <v>85</v>
      </c>
      <c r="G20" s="5">
        <v>2</v>
      </c>
      <c r="H20" s="5">
        <v>6</v>
      </c>
      <c r="I20" s="5">
        <v>20</v>
      </c>
      <c r="J20" s="5">
        <v>6</v>
      </c>
      <c r="K20" s="5">
        <v>1</v>
      </c>
      <c r="L20" s="5">
        <v>2</v>
      </c>
      <c r="M20" s="5">
        <v>8</v>
      </c>
      <c r="N20" s="5">
        <v>86</v>
      </c>
    </row>
    <row r="21" spans="1:14" ht="14.25" thickTop="1" thickBot="1" x14ac:dyDescent="0.25">
      <c r="A21" s="3" t="s">
        <v>15</v>
      </c>
      <c r="B21" s="3">
        <v>491</v>
      </c>
      <c r="C21" s="3">
        <v>484</v>
      </c>
      <c r="D21" s="3">
        <v>7</v>
      </c>
      <c r="E21" s="3">
        <v>5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3</v>
      </c>
    </row>
    <row r="22" spans="1:14" ht="14.25" thickTop="1" thickBot="1" x14ac:dyDescent="0.25">
      <c r="A22" s="5" t="s">
        <v>16</v>
      </c>
      <c r="B22" s="5">
        <v>108</v>
      </c>
      <c r="C22" s="5">
        <v>97</v>
      </c>
      <c r="D22" s="5">
        <v>11</v>
      </c>
      <c r="E22" s="5">
        <v>7</v>
      </c>
      <c r="F22" s="5">
        <v>7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ht="14.25" thickTop="1" thickBot="1" x14ac:dyDescent="0.25">
      <c r="A23" s="3" t="s">
        <v>17</v>
      </c>
      <c r="B23" s="3">
        <v>314</v>
      </c>
      <c r="C23" s="3">
        <v>299</v>
      </c>
      <c r="D23" s="3">
        <v>15</v>
      </c>
      <c r="E23" s="3">
        <v>11</v>
      </c>
      <c r="F23" s="3">
        <v>3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4.25" thickTop="1" thickBot="1" x14ac:dyDescent="0.25">
      <c r="A24" s="5" t="s">
        <v>18</v>
      </c>
      <c r="B24" s="5">
        <v>2491</v>
      </c>
      <c r="C24" s="5">
        <v>2458</v>
      </c>
      <c r="D24" s="5">
        <v>30</v>
      </c>
      <c r="E24" s="5">
        <v>13</v>
      </c>
      <c r="F24" s="5">
        <v>11</v>
      </c>
      <c r="G24" s="5">
        <v>0</v>
      </c>
      <c r="H24" s="5">
        <v>0</v>
      </c>
      <c r="I24" s="5">
        <v>4</v>
      </c>
      <c r="J24" s="5">
        <v>1</v>
      </c>
      <c r="K24" s="5">
        <v>0</v>
      </c>
      <c r="L24" s="5">
        <v>1</v>
      </c>
      <c r="M24" s="5">
        <v>1</v>
      </c>
      <c r="N24" s="5">
        <v>2</v>
      </c>
    </row>
    <row r="25" spans="1:14" ht="14.25" thickTop="1" thickBot="1" x14ac:dyDescent="0.25">
      <c r="A25" s="4" t="s">
        <v>19</v>
      </c>
      <c r="B25" s="4">
        <f>SUM($B$19:$B$24)</f>
        <v>56168</v>
      </c>
      <c r="C25" s="4">
        <f>SUM($C$19:$C$24)</f>
        <v>55564</v>
      </c>
      <c r="D25" s="4">
        <f>SUM($D$19:$D$24)</f>
        <v>571</v>
      </c>
      <c r="E25" s="4">
        <f>SUM($E$19:$E$24)</f>
        <v>380</v>
      </c>
      <c r="F25" s="4">
        <f>SUM($F$19:$F$24)</f>
        <v>136</v>
      </c>
      <c r="G25" s="4">
        <f>SUM($G$19:$G$24)</f>
        <v>2</v>
      </c>
      <c r="H25" s="4">
        <f>SUM($H$19:$H$24)</f>
        <v>7</v>
      </c>
      <c r="I25" s="4">
        <f>SUM($I$19:$I$24)</f>
        <v>32</v>
      </c>
      <c r="J25" s="4">
        <f>SUM($J$19:$J$24)</f>
        <v>14</v>
      </c>
      <c r="K25" s="4">
        <f>SUM($K$19:$K$24)</f>
        <v>1</v>
      </c>
      <c r="L25" s="4">
        <f>SUM($L$19:$L$24)</f>
        <v>3</v>
      </c>
      <c r="M25" s="4">
        <f>SUM($M$19:$M$24)</f>
        <v>15</v>
      </c>
      <c r="N25" s="4">
        <f>SUM($N$19:$N$24)</f>
        <v>105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37984</v>
      </c>
      <c r="C8" s="3">
        <v>36923</v>
      </c>
      <c r="D8" s="3">
        <v>1043</v>
      </c>
      <c r="E8" s="3">
        <v>738</v>
      </c>
      <c r="F8" s="3">
        <v>264</v>
      </c>
      <c r="G8" s="3">
        <v>4</v>
      </c>
      <c r="H8" s="3">
        <v>14</v>
      </c>
      <c r="I8" s="3">
        <v>41</v>
      </c>
      <c r="J8" s="3">
        <v>6</v>
      </c>
      <c r="K8" s="3">
        <v>1</v>
      </c>
      <c r="L8" s="3">
        <v>0</v>
      </c>
      <c r="M8" s="3">
        <v>11</v>
      </c>
      <c r="N8" s="3">
        <v>136</v>
      </c>
    </row>
    <row r="9" spans="1:14" ht="14.25" thickTop="1" thickBot="1" x14ac:dyDescent="0.25">
      <c r="A9" s="5" t="s">
        <v>14</v>
      </c>
      <c r="B9" s="5">
        <v>45845</v>
      </c>
      <c r="C9" s="5">
        <v>44901</v>
      </c>
      <c r="D9" s="5">
        <v>578</v>
      </c>
      <c r="E9" s="5">
        <v>349</v>
      </c>
      <c r="F9" s="5">
        <v>162</v>
      </c>
      <c r="G9" s="5">
        <v>0</v>
      </c>
      <c r="H9" s="5">
        <v>7</v>
      </c>
      <c r="I9" s="5">
        <v>40</v>
      </c>
      <c r="J9" s="5">
        <v>17</v>
      </c>
      <c r="K9" s="5">
        <v>0</v>
      </c>
      <c r="L9" s="5">
        <v>0</v>
      </c>
      <c r="M9" s="5">
        <v>349</v>
      </c>
      <c r="N9" s="5">
        <v>104</v>
      </c>
    </row>
    <row r="10" spans="1:14" ht="14.25" thickTop="1" thickBot="1" x14ac:dyDescent="0.25">
      <c r="A10" s="3" t="s">
        <v>15</v>
      </c>
      <c r="B10" s="3">
        <v>5295</v>
      </c>
      <c r="C10" s="3">
        <v>5129</v>
      </c>
      <c r="D10" s="3">
        <v>165</v>
      </c>
      <c r="E10" s="3">
        <v>36</v>
      </c>
      <c r="F10" s="3">
        <v>12</v>
      </c>
      <c r="G10" s="3">
        <v>0</v>
      </c>
      <c r="H10" s="3">
        <v>4</v>
      </c>
      <c r="I10" s="3">
        <v>1</v>
      </c>
      <c r="J10" s="3">
        <v>1</v>
      </c>
      <c r="K10" s="3">
        <v>0</v>
      </c>
      <c r="L10" s="3">
        <v>0</v>
      </c>
      <c r="M10" s="3">
        <v>0</v>
      </c>
      <c r="N10" s="3">
        <v>45</v>
      </c>
    </row>
    <row r="11" spans="1:14" ht="14.25" thickTop="1" thickBot="1" x14ac:dyDescent="0.25">
      <c r="A11" s="5" t="s">
        <v>16</v>
      </c>
      <c r="B11" s="5">
        <v>450</v>
      </c>
      <c r="C11" s="5">
        <v>418</v>
      </c>
      <c r="D11" s="5">
        <v>23</v>
      </c>
      <c r="E11" s="5">
        <v>10</v>
      </c>
      <c r="F11" s="5">
        <v>7</v>
      </c>
      <c r="G11" s="5">
        <v>0</v>
      </c>
      <c r="H11" s="5">
        <v>0</v>
      </c>
      <c r="I11" s="5">
        <v>6</v>
      </c>
      <c r="J11" s="5">
        <v>0</v>
      </c>
      <c r="K11" s="5">
        <v>0</v>
      </c>
      <c r="L11" s="5">
        <v>0</v>
      </c>
      <c r="M11" s="5">
        <v>9</v>
      </c>
      <c r="N11" s="5">
        <v>3</v>
      </c>
    </row>
    <row r="12" spans="1:14" ht="14.25" thickTop="1" thickBot="1" x14ac:dyDescent="0.25">
      <c r="A12" s="3" t="s">
        <v>17</v>
      </c>
      <c r="B12" s="3">
        <v>131</v>
      </c>
      <c r="C12" s="3">
        <v>126</v>
      </c>
      <c r="D12" s="3">
        <v>5</v>
      </c>
      <c r="E12" s="3">
        <v>2</v>
      </c>
      <c r="F12" s="3">
        <v>0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14.25" thickTop="1" thickBot="1" x14ac:dyDescent="0.25">
      <c r="A13" s="5" t="s">
        <v>18</v>
      </c>
      <c r="B13" s="5">
        <v>262</v>
      </c>
      <c r="C13" s="5">
        <v>246</v>
      </c>
      <c r="D13" s="5">
        <v>16</v>
      </c>
      <c r="E13" s="5">
        <v>9</v>
      </c>
      <c r="F13" s="5">
        <v>4</v>
      </c>
      <c r="G13" s="5">
        <v>3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</row>
    <row r="14" spans="1:14" ht="14.25" thickTop="1" thickBot="1" x14ac:dyDescent="0.25">
      <c r="A14" s="4" t="s">
        <v>19</v>
      </c>
      <c r="B14" s="4">
        <f>SUM($B$8:$B$13)</f>
        <v>89967</v>
      </c>
      <c r="C14" s="4">
        <f>SUM($C$8:$C$13)</f>
        <v>87743</v>
      </c>
      <c r="D14" s="4">
        <f>SUM($D$8:$D$13)</f>
        <v>1830</v>
      </c>
      <c r="E14" s="4">
        <f>SUM($E$8:$E$13)</f>
        <v>1144</v>
      </c>
      <c r="F14" s="4">
        <f>SUM($F$8:$F$13)</f>
        <v>449</v>
      </c>
      <c r="G14" s="4">
        <f>SUM($G$8:$G$13)</f>
        <v>7</v>
      </c>
      <c r="H14" s="4">
        <f>SUM($H$8:$H$13)</f>
        <v>25</v>
      </c>
      <c r="I14" s="4">
        <f>SUM($I$8:$I$13)</f>
        <v>91</v>
      </c>
      <c r="J14" s="4">
        <f>SUM($J$8:$J$13)</f>
        <v>24</v>
      </c>
      <c r="K14" s="4">
        <f>SUM($K$8:$K$13)</f>
        <v>1</v>
      </c>
      <c r="L14" s="4">
        <f>SUM($L$8:$L$13)</f>
        <v>0</v>
      </c>
      <c r="M14" s="4">
        <f>SUM($M$8:$M$13)</f>
        <v>369</v>
      </c>
      <c r="N14" s="4">
        <f>SUM($N$8:$N$13)</f>
        <v>289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FAA2003</vt:lpstr>
      <vt:lpstr>FMCSA2003</vt:lpstr>
      <vt:lpstr>FRA2003</vt:lpstr>
      <vt:lpstr>FTA2003</vt:lpstr>
      <vt:lpstr>PHMSA Pipeline 2003</vt:lpstr>
      <vt:lpstr>USCG2003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2019-03-06T16:44:24Z</dcterms:modified>
</cp:coreProperties>
</file>