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POLICY\MIS\Public_Database\Final_to_webpage\"/>
    </mc:Choice>
  </mc:AlternateContent>
  <bookViews>
    <workbookView xWindow="0" yWindow="0" windowWidth="20190" windowHeight="7485"/>
  </bookViews>
  <sheets>
    <sheet name="FAA2005" sheetId="14" r:id="rId1"/>
    <sheet name="FMCSA2005" sheetId="15" r:id="rId2"/>
    <sheet name="FRA2005" sheetId="16" r:id="rId3"/>
    <sheet name="FTA2005" sheetId="13" r:id="rId4"/>
    <sheet name="PHMSA Pipeline 2005" sheetId="17" r:id="rId5"/>
    <sheet name="USCG2005" sheetId="18" r:id="rId6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8" l="1"/>
  <c r="M14" i="18"/>
  <c r="L14" i="18"/>
  <c r="K14" i="18"/>
  <c r="J14" i="18"/>
  <c r="I14" i="18"/>
  <c r="H14" i="18"/>
  <c r="G14" i="18"/>
  <c r="F14" i="18"/>
  <c r="E14" i="18"/>
  <c r="D14" i="18"/>
  <c r="C14" i="18"/>
  <c r="B14" i="18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<sst xmlns="http://schemas.openxmlformats.org/spreadsheetml/2006/main" count="241" uniqueCount="55">
  <si>
    <t>Total Number of Reporting Companies: 1,310</t>
  </si>
  <si>
    <t>Total Number of Reporting Safety-Sensitive Employees: 371,925</t>
  </si>
  <si>
    <t>2005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</si>
  <si>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</si>
  <si>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</si>
  <si>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</si>
  <si>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</si>
  <si>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</si>
  <si>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</si>
  <si>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</si>
  <si>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</si>
  <si>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</si>
  <si>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</si>
  <si>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</si>
  <si>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</si>
  <si>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</si>
  <si>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</si>
  <si>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</si>
  <si>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</si>
  <si>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</si>
  <si>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2005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</si>
  <si>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</si>
  <si>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</si>
  <si>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</si>
  <si>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</si>
  <si>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</si>
  <si>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</si>
  <si>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</si>
  <si>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</si>
  <si>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</si>
  <si>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</si>
  <si>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</si>
  <si>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</si>
  <si>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1,941</t>
  </si>
  <si>
    <t>Total Number of Reporting Safety-Sensitive Employees: 723,123</t>
  </si>
  <si>
    <t>2005 FMCSA Alcohol Test Results</t>
  </si>
  <si>
    <t>Reasonable Suspicion</t>
  </si>
  <si>
    <t>2005 FMCSA Drug Test Results</t>
  </si>
  <si>
    <t>Total Number of Reporting Companies: 40</t>
  </si>
  <si>
    <t>Total Number of Reporting Safety-Sensitive Employees: 104,476</t>
  </si>
  <si>
    <t>2005 FRA Alcohol Test Results</t>
  </si>
  <si>
    <t>Reasonable Suspicion/Cause</t>
  </si>
  <si>
    <t>2005 FRA Drug Test Results</t>
  </si>
  <si>
    <t>Total Number of Reporting Companies: 3,096</t>
  </si>
  <si>
    <t>Total Number of Reporting Safety-Sensitive Employees: 259,659</t>
  </si>
  <si>
    <t>2005 FTA Alcohol Test Results</t>
  </si>
  <si>
    <t>2005 FTA Drug Test Results</t>
  </si>
  <si>
    <t>Total Number of Reporting Companies: 318</t>
  </si>
  <si>
    <t>Total Number of Reporting Safety-Sensitive Employees: 132,829</t>
  </si>
  <si>
    <t>Total Number of Reporting Companies: 751</t>
  </si>
  <si>
    <t>Total Number of Reporting Safety-Sensitive Employees: 93,929</t>
  </si>
  <si>
    <t>2005 USCG Drug Test Results</t>
  </si>
  <si>
    <t>Refusal Results</t>
  </si>
  <si>
    <t>2005 PHMSA Pipeline Drug Test Results</t>
  </si>
  <si>
    <t>2005 PHMSA Pipeline Alcohol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</si>
</sst>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34" borderId="10" xfId="0" applyNumberFormat="1" applyFill="1" applyBorder="1"/>
    <xf numFmtId="3" fontId="18" fillId="34" borderId="10" xfId="0" applyNumberFormat="1" applyFont="1" applyFill="1" applyBorder="1"/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1259</v>
      </c>
      <c r="C8" s="3">
        <v>1259</v>
      </c>
      <c r="D8" s="3">
        <v>0</v>
      </c>
      <c r="E8" s="3">
        <v>4</v>
      </c>
      <c r="F8" s="3">
        <v>0</v>
      </c>
      <c r="G8" s="3">
        <v>0</v>
      </c>
      <c r="H8" s="3">
        <v>0</v>
      </c>
      <c r="I8" s="3">
        <v>0</v>
      </c>
      <c r="J8" s="3">
        <v>1</v>
      </c>
    </row>
    <row r="9" spans="1:10" ht="14.25" thickTop="1" thickBot="1" x14ac:dyDescent="0.25">
      <c r="A9" s="5" t="s">
        <v>14</v>
      </c>
      <c r="B9" s="5">
        <v>45527</v>
      </c>
      <c r="C9" s="5">
        <v>45414</v>
      </c>
      <c r="D9" s="5">
        <v>106</v>
      </c>
      <c r="E9" s="5">
        <v>270</v>
      </c>
      <c r="F9" s="5">
        <v>33</v>
      </c>
      <c r="G9" s="5">
        <v>65</v>
      </c>
      <c r="H9" s="5">
        <v>0</v>
      </c>
      <c r="I9" s="5">
        <v>7</v>
      </c>
      <c r="J9" s="5">
        <v>28</v>
      </c>
    </row>
    <row r="10" spans="1:10" ht="14.25" thickTop="1" thickBot="1" x14ac:dyDescent="0.25">
      <c r="A10" s="3" t="s">
        <v>15</v>
      </c>
      <c r="B10" s="3">
        <v>328</v>
      </c>
      <c r="C10" s="3">
        <v>327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16</v>
      </c>
      <c r="B11" s="5">
        <v>238</v>
      </c>
      <c r="C11" s="5">
        <v>102</v>
      </c>
      <c r="D11" s="5">
        <v>131</v>
      </c>
      <c r="E11" s="5">
        <v>128</v>
      </c>
      <c r="F11" s="5">
        <v>23</v>
      </c>
      <c r="G11" s="5">
        <v>102</v>
      </c>
      <c r="H11" s="5">
        <v>0</v>
      </c>
      <c r="I11" s="5">
        <v>5</v>
      </c>
      <c r="J11" s="5">
        <v>4</v>
      </c>
    </row>
    <row r="12" spans="1:10" ht="14.25" thickTop="1" thickBot="1" x14ac:dyDescent="0.25">
      <c r="A12" s="3" t="s">
        <v>17</v>
      </c>
      <c r="B12" s="3">
        <v>164</v>
      </c>
      <c r="C12" s="3">
        <v>161</v>
      </c>
      <c r="D12" s="3">
        <v>3</v>
      </c>
      <c r="E12" s="3">
        <v>5</v>
      </c>
      <c r="F12" s="3">
        <v>2</v>
      </c>
      <c r="G12" s="3">
        <v>1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1546</v>
      </c>
      <c r="C13" s="5">
        <v>1534</v>
      </c>
      <c r="D13" s="5">
        <v>11</v>
      </c>
      <c r="E13" s="5">
        <v>37</v>
      </c>
      <c r="F13" s="5">
        <v>5</v>
      </c>
      <c r="G13" s="5">
        <v>6</v>
      </c>
      <c r="H13" s="5">
        <v>0</v>
      </c>
      <c r="I13" s="5">
        <v>1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49062</v>
      </c>
      <c r="C14" s="4">
        <f>SUM($C$8:$C$13)</f>
        <v>48797</v>
      </c>
      <c r="D14" s="4">
        <f>SUM($D$8:$D$13)</f>
        <v>252</v>
      </c>
      <c r="E14" s="4">
        <f>SUM($E$8:$E$13)</f>
        <v>444</v>
      </c>
      <c r="F14" s="4">
        <f>SUM($F$8:$F$13)</f>
        <v>63</v>
      </c>
      <c r="G14" s="4">
        <f>SUM($G$8:$G$13)</f>
        <v>174</v>
      </c>
      <c r="H14" s="4">
        <f>SUM($H$8:$H$13)</f>
        <v>0</v>
      </c>
      <c r="I14" s="4">
        <f>SUM($I$8:$I$13)</f>
        <v>13</v>
      </c>
      <c r="J14" s="4">
        <f>SUM($J$8:$J$13)</f>
        <v>33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93364</v>
      </c>
      <c r="C21" s="3">
        <v>92323</v>
      </c>
      <c r="D21" s="3">
        <v>983</v>
      </c>
      <c r="E21" s="3">
        <v>670</v>
      </c>
      <c r="F21" s="3">
        <v>222</v>
      </c>
      <c r="G21" s="3">
        <v>3</v>
      </c>
      <c r="H21" s="3">
        <v>23</v>
      </c>
      <c r="I21" s="3">
        <v>94</v>
      </c>
      <c r="J21" s="3">
        <v>3</v>
      </c>
      <c r="K21" s="3">
        <v>3</v>
      </c>
      <c r="L21" s="3">
        <v>0</v>
      </c>
      <c r="M21" s="3">
        <v>52</v>
      </c>
      <c r="N21" s="3">
        <v>219</v>
      </c>
    </row>
    <row r="22" spans="1:14" ht="14.25" thickTop="1" thickBot="1" x14ac:dyDescent="0.25">
      <c r="A22" s="5" t="s">
        <v>14</v>
      </c>
      <c r="B22" s="5">
        <v>100613</v>
      </c>
      <c r="C22" s="5">
        <v>100029</v>
      </c>
      <c r="D22" s="5">
        <v>528</v>
      </c>
      <c r="E22" s="5">
        <v>310</v>
      </c>
      <c r="F22" s="5">
        <v>158</v>
      </c>
      <c r="G22" s="5">
        <v>1</v>
      </c>
      <c r="H22" s="5">
        <v>9</v>
      </c>
      <c r="I22" s="5">
        <v>65</v>
      </c>
      <c r="J22" s="5">
        <v>5</v>
      </c>
      <c r="K22" s="5">
        <v>7</v>
      </c>
      <c r="L22" s="5">
        <v>2</v>
      </c>
      <c r="M22" s="5">
        <v>42</v>
      </c>
      <c r="N22" s="5">
        <v>171</v>
      </c>
    </row>
    <row r="23" spans="1:14" ht="14.25" thickTop="1" thickBot="1" x14ac:dyDescent="0.25">
      <c r="A23" s="3" t="s">
        <v>15</v>
      </c>
      <c r="B23" s="3">
        <v>724</v>
      </c>
      <c r="C23" s="3">
        <v>710</v>
      </c>
      <c r="D23" s="3">
        <v>14</v>
      </c>
      <c r="E23" s="3">
        <v>9</v>
      </c>
      <c r="F23" s="3">
        <v>3</v>
      </c>
      <c r="G23" s="3">
        <v>0</v>
      </c>
      <c r="H23" s="3">
        <v>0</v>
      </c>
      <c r="I23" s="3">
        <v>2</v>
      </c>
      <c r="J23" s="3">
        <v>0</v>
      </c>
      <c r="K23" s="3">
        <v>0</v>
      </c>
      <c r="L23" s="3">
        <v>0</v>
      </c>
      <c r="M23" s="3">
        <v>0</v>
      </c>
      <c r="N23" s="3">
        <v>4</v>
      </c>
    </row>
    <row r="24" spans="1:14" ht="14.25" thickTop="1" thickBot="1" x14ac:dyDescent="0.25">
      <c r="A24" s="5" t="s">
        <v>16</v>
      </c>
      <c r="B24" s="5">
        <v>196</v>
      </c>
      <c r="C24" s="5">
        <v>180</v>
      </c>
      <c r="D24" s="5">
        <v>12</v>
      </c>
      <c r="E24" s="5">
        <v>5</v>
      </c>
      <c r="F24" s="5">
        <v>4</v>
      </c>
      <c r="G24" s="5">
        <v>0</v>
      </c>
      <c r="H24" s="5">
        <v>1</v>
      </c>
      <c r="I24" s="5">
        <v>3</v>
      </c>
      <c r="J24" s="5">
        <v>0</v>
      </c>
      <c r="K24" s="5">
        <v>0</v>
      </c>
      <c r="L24" s="5">
        <v>0</v>
      </c>
      <c r="M24" s="5">
        <v>4</v>
      </c>
      <c r="N24" s="5">
        <v>2</v>
      </c>
    </row>
    <row r="25" spans="1:14" ht="14.25" thickTop="1" thickBot="1" x14ac:dyDescent="0.25">
      <c r="A25" s="3" t="s">
        <v>17</v>
      </c>
      <c r="B25" s="3">
        <v>337</v>
      </c>
      <c r="C25" s="3">
        <v>332</v>
      </c>
      <c r="D25" s="3">
        <v>4</v>
      </c>
      <c r="E25" s="3">
        <v>3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</row>
    <row r="26" spans="1:14" ht="14.25" thickTop="1" thickBot="1" x14ac:dyDescent="0.25">
      <c r="A26" s="5" t="s">
        <v>18</v>
      </c>
      <c r="B26" s="5">
        <v>2832</v>
      </c>
      <c r="C26" s="5">
        <v>2775</v>
      </c>
      <c r="D26" s="5">
        <v>52</v>
      </c>
      <c r="E26" s="5">
        <v>22</v>
      </c>
      <c r="F26" s="5">
        <v>23</v>
      </c>
      <c r="G26" s="5">
        <v>0</v>
      </c>
      <c r="H26" s="5">
        <v>3</v>
      </c>
      <c r="I26" s="5">
        <v>5</v>
      </c>
      <c r="J26" s="5">
        <v>1</v>
      </c>
      <c r="K26" s="5">
        <v>0</v>
      </c>
      <c r="L26" s="5">
        <v>0</v>
      </c>
      <c r="M26" s="5">
        <v>4</v>
      </c>
      <c r="N26" s="5">
        <v>1</v>
      </c>
    </row>
    <row r="27" spans="1:14" ht="14.25" thickTop="1" thickBot="1" x14ac:dyDescent="0.25">
      <c r="A27" s="4" t="s">
        <v>19</v>
      </c>
      <c r="B27" s="4">
        <f>SUM($B$21:$B$26)</f>
        <v>198066</v>
      </c>
      <c r="C27" s="4">
        <f>SUM($C$21:$C$26)</f>
        <v>196349</v>
      </c>
      <c r="D27" s="4">
        <f>SUM($D$21:$D$26)</f>
        <v>1593</v>
      </c>
      <c r="E27" s="4">
        <f>SUM($E$21:$E$26)</f>
        <v>1019</v>
      </c>
      <c r="F27" s="4">
        <f>SUM($F$21:$F$26)</f>
        <v>411</v>
      </c>
      <c r="G27" s="4">
        <f>SUM($G$21:$G$26)</f>
        <v>4</v>
      </c>
      <c r="H27" s="4">
        <f>SUM($H$21:$H$26)</f>
        <v>36</v>
      </c>
      <c r="I27" s="4">
        <f>SUM($I$21:$I$26)</f>
        <v>169</v>
      </c>
      <c r="J27" s="4">
        <f>SUM($J$21:$J$26)</f>
        <v>9</v>
      </c>
      <c r="K27" s="4">
        <f>SUM($K$21:$K$26)</f>
        <v>11</v>
      </c>
      <c r="L27" s="4">
        <f>SUM($L$21:$L$26)</f>
        <v>2</v>
      </c>
      <c r="M27" s="4">
        <f>SUM($M$21:$M$26)</f>
        <v>102</v>
      </c>
      <c r="N27" s="4">
        <f>SUM($N$21:$N$26)</f>
        <v>397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9076</v>
      </c>
      <c r="C8" s="3">
        <v>9050</v>
      </c>
      <c r="D8" s="3">
        <v>26</v>
      </c>
      <c r="E8" s="3">
        <v>9</v>
      </c>
      <c r="F8" s="3">
        <v>1</v>
      </c>
      <c r="G8" s="3">
        <v>5</v>
      </c>
      <c r="H8" s="3">
        <v>0</v>
      </c>
      <c r="I8" s="3">
        <v>0</v>
      </c>
      <c r="J8" s="3">
        <v>11</v>
      </c>
    </row>
    <row r="9" spans="1:10" ht="14.25" thickTop="1" thickBot="1" x14ac:dyDescent="0.25">
      <c r="A9" s="5" t="s">
        <v>14</v>
      </c>
      <c r="B9" s="5">
        <v>106556</v>
      </c>
      <c r="C9" s="5">
        <v>104013</v>
      </c>
      <c r="D9" s="5">
        <v>2485</v>
      </c>
      <c r="E9" s="5">
        <v>267</v>
      </c>
      <c r="F9" s="5">
        <v>54</v>
      </c>
      <c r="G9" s="5">
        <v>71</v>
      </c>
      <c r="H9" s="5">
        <v>4</v>
      </c>
      <c r="I9" s="5">
        <v>54</v>
      </c>
      <c r="J9" s="5">
        <v>235</v>
      </c>
    </row>
    <row r="10" spans="1:10" ht="14.25" thickTop="1" thickBot="1" x14ac:dyDescent="0.25">
      <c r="A10" s="3" t="s">
        <v>15</v>
      </c>
      <c r="B10" s="3">
        <v>9686</v>
      </c>
      <c r="C10" s="3">
        <v>9618</v>
      </c>
      <c r="D10" s="3">
        <v>50</v>
      </c>
      <c r="E10" s="3">
        <v>20</v>
      </c>
      <c r="F10" s="3">
        <v>3</v>
      </c>
      <c r="G10" s="3">
        <v>10</v>
      </c>
      <c r="H10" s="3">
        <v>2</v>
      </c>
      <c r="I10" s="3">
        <v>16</v>
      </c>
      <c r="J10" s="3">
        <v>11</v>
      </c>
    </row>
    <row r="11" spans="1:10" ht="14.25" thickTop="1" thickBot="1" x14ac:dyDescent="0.25">
      <c r="A11" s="5" t="s">
        <v>36</v>
      </c>
      <c r="B11" s="5">
        <v>524</v>
      </c>
      <c r="C11" s="5">
        <v>368</v>
      </c>
      <c r="D11" s="5">
        <v>141</v>
      </c>
      <c r="E11" s="5">
        <v>130</v>
      </c>
      <c r="F11" s="5">
        <v>40</v>
      </c>
      <c r="G11" s="5">
        <v>73</v>
      </c>
      <c r="H11" s="5">
        <v>5</v>
      </c>
      <c r="I11" s="5">
        <v>10</v>
      </c>
      <c r="J11" s="5">
        <v>14</v>
      </c>
    </row>
    <row r="12" spans="1:10" ht="14.25" thickTop="1" thickBot="1" x14ac:dyDescent="0.25">
      <c r="A12" s="3" t="s">
        <v>17</v>
      </c>
      <c r="B12" s="3">
        <v>475</v>
      </c>
      <c r="C12" s="3">
        <v>466</v>
      </c>
      <c r="D12" s="3">
        <v>9</v>
      </c>
      <c r="E12" s="3">
        <v>2</v>
      </c>
      <c r="F12" s="3">
        <v>1</v>
      </c>
      <c r="G12" s="3">
        <v>1</v>
      </c>
      <c r="H12" s="3">
        <v>0</v>
      </c>
      <c r="I12" s="3">
        <v>0</v>
      </c>
      <c r="J12" s="3">
        <v>3</v>
      </c>
    </row>
    <row r="13" spans="1:10" ht="14.25" thickTop="1" thickBot="1" x14ac:dyDescent="0.25">
      <c r="A13" s="5" t="s">
        <v>18</v>
      </c>
      <c r="B13" s="5">
        <v>3564</v>
      </c>
      <c r="C13" s="5">
        <v>3522</v>
      </c>
      <c r="D13" s="5">
        <v>42</v>
      </c>
      <c r="E13" s="5">
        <v>25</v>
      </c>
      <c r="F13" s="5">
        <v>7</v>
      </c>
      <c r="G13" s="5">
        <v>15</v>
      </c>
      <c r="H13" s="5">
        <v>0</v>
      </c>
      <c r="I13" s="5">
        <v>0</v>
      </c>
      <c r="J13" s="5">
        <v>20</v>
      </c>
    </row>
    <row r="14" spans="1:10" ht="14.25" thickTop="1" thickBot="1" x14ac:dyDescent="0.25">
      <c r="A14" s="4" t="s">
        <v>19</v>
      </c>
      <c r="B14" s="4">
        <f>SUM($B$8:$B$13)</f>
        <v>129881</v>
      </c>
      <c r="C14" s="4">
        <f>SUM($C$8:$C$13)</f>
        <v>127037</v>
      </c>
      <c r="D14" s="4">
        <f>SUM($D$8:$D$13)</f>
        <v>2753</v>
      </c>
      <c r="E14" s="4">
        <f>SUM($E$8:$E$13)</f>
        <v>453</v>
      </c>
      <c r="F14" s="4">
        <f>SUM($F$8:$F$13)</f>
        <v>106</v>
      </c>
      <c r="G14" s="4">
        <f>SUM($G$8:$G$13)</f>
        <v>175</v>
      </c>
      <c r="H14" s="4">
        <f>SUM($H$8:$H$13)</f>
        <v>11</v>
      </c>
      <c r="I14" s="4">
        <f>SUM($I$8:$I$13)</f>
        <v>80</v>
      </c>
      <c r="J14" s="4">
        <f>SUM($J$8:$J$13)</f>
        <v>294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464895</v>
      </c>
      <c r="C21" s="3">
        <v>454769</v>
      </c>
      <c r="D21" s="3">
        <v>9725</v>
      </c>
      <c r="E21" s="3">
        <v>5730</v>
      </c>
      <c r="F21" s="3">
        <v>3229</v>
      </c>
      <c r="G21" s="3">
        <v>51</v>
      </c>
      <c r="H21" s="3">
        <v>156</v>
      </c>
      <c r="I21" s="3">
        <v>801</v>
      </c>
      <c r="J21" s="3">
        <v>84</v>
      </c>
      <c r="K21" s="3">
        <v>19</v>
      </c>
      <c r="L21" s="3">
        <v>25</v>
      </c>
      <c r="M21" s="3">
        <v>273</v>
      </c>
      <c r="N21" s="3">
        <v>1125</v>
      </c>
    </row>
    <row r="22" spans="1:14" ht="14.25" thickTop="1" thickBot="1" x14ac:dyDescent="0.25">
      <c r="A22" s="5" t="s">
        <v>14</v>
      </c>
      <c r="B22" s="5">
        <v>398283</v>
      </c>
      <c r="C22" s="5">
        <v>394048</v>
      </c>
      <c r="D22" s="5">
        <v>3768</v>
      </c>
      <c r="E22" s="5">
        <v>1819</v>
      </c>
      <c r="F22" s="5">
        <v>1470</v>
      </c>
      <c r="G22" s="5">
        <v>23</v>
      </c>
      <c r="H22" s="5">
        <v>68</v>
      </c>
      <c r="I22" s="5">
        <v>485</v>
      </c>
      <c r="J22" s="5">
        <v>50</v>
      </c>
      <c r="K22" s="5">
        <v>16</v>
      </c>
      <c r="L22" s="5">
        <v>21</v>
      </c>
      <c r="M22" s="5">
        <v>380</v>
      </c>
      <c r="N22" s="5">
        <v>1479</v>
      </c>
    </row>
    <row r="23" spans="1:14" ht="14.25" thickTop="1" thickBot="1" x14ac:dyDescent="0.25">
      <c r="A23" s="3" t="s">
        <v>15</v>
      </c>
      <c r="B23" s="3">
        <v>18638</v>
      </c>
      <c r="C23" s="3">
        <v>18301</v>
      </c>
      <c r="D23" s="3">
        <v>303</v>
      </c>
      <c r="E23" s="3">
        <v>138</v>
      </c>
      <c r="F23" s="3">
        <v>120</v>
      </c>
      <c r="G23" s="3">
        <v>1</v>
      </c>
      <c r="H23" s="3">
        <v>22</v>
      </c>
      <c r="I23" s="3">
        <v>41</v>
      </c>
      <c r="J23" s="3">
        <v>2</v>
      </c>
      <c r="K23" s="3">
        <v>1</v>
      </c>
      <c r="L23" s="3">
        <v>0</v>
      </c>
      <c r="M23" s="3">
        <v>31</v>
      </c>
      <c r="N23" s="3">
        <v>67</v>
      </c>
    </row>
    <row r="24" spans="1:14" ht="14.25" thickTop="1" thickBot="1" x14ac:dyDescent="0.25">
      <c r="A24" s="5" t="s">
        <v>36</v>
      </c>
      <c r="B24" s="5">
        <v>891</v>
      </c>
      <c r="C24" s="5">
        <v>739</v>
      </c>
      <c r="D24" s="5">
        <v>129</v>
      </c>
      <c r="E24" s="5">
        <v>44</v>
      </c>
      <c r="F24" s="5">
        <v>67</v>
      </c>
      <c r="G24" s="5">
        <v>0</v>
      </c>
      <c r="H24" s="5">
        <v>1</v>
      </c>
      <c r="I24" s="5">
        <v>31</v>
      </c>
      <c r="J24" s="5">
        <v>1</v>
      </c>
      <c r="K24" s="5">
        <v>1</v>
      </c>
      <c r="L24" s="5">
        <v>3</v>
      </c>
      <c r="M24" s="5">
        <v>18</v>
      </c>
      <c r="N24" s="5">
        <v>10</v>
      </c>
    </row>
    <row r="25" spans="1:14" ht="14.25" thickTop="1" thickBot="1" x14ac:dyDescent="0.25">
      <c r="A25" s="3" t="s">
        <v>17</v>
      </c>
      <c r="B25" s="3">
        <v>2360</v>
      </c>
      <c r="C25" s="3">
        <v>2327</v>
      </c>
      <c r="D25" s="3">
        <v>31</v>
      </c>
      <c r="E25" s="3">
        <v>11</v>
      </c>
      <c r="F25" s="3">
        <v>13</v>
      </c>
      <c r="G25" s="3">
        <v>1</v>
      </c>
      <c r="H25" s="3">
        <v>1</v>
      </c>
      <c r="I25" s="3">
        <v>6</v>
      </c>
      <c r="J25" s="3">
        <v>0</v>
      </c>
      <c r="K25" s="3">
        <v>0</v>
      </c>
      <c r="L25" s="3">
        <v>0</v>
      </c>
      <c r="M25" s="3">
        <v>2</v>
      </c>
      <c r="N25" s="3">
        <v>20</v>
      </c>
    </row>
    <row r="26" spans="1:14" ht="14.25" thickTop="1" thickBot="1" x14ac:dyDescent="0.25">
      <c r="A26" s="5" t="s">
        <v>18</v>
      </c>
      <c r="B26" s="5">
        <v>7034</v>
      </c>
      <c r="C26" s="5">
        <v>6858</v>
      </c>
      <c r="D26" s="5">
        <v>160</v>
      </c>
      <c r="E26" s="5">
        <v>56</v>
      </c>
      <c r="F26" s="5">
        <v>73</v>
      </c>
      <c r="G26" s="5">
        <v>1</v>
      </c>
      <c r="H26" s="5">
        <v>5</v>
      </c>
      <c r="I26" s="5">
        <v>26</v>
      </c>
      <c r="J26" s="5">
        <v>2</v>
      </c>
      <c r="K26" s="5">
        <v>4</v>
      </c>
      <c r="L26" s="5">
        <v>2</v>
      </c>
      <c r="M26" s="5">
        <v>8</v>
      </c>
      <c r="N26" s="5">
        <v>26</v>
      </c>
    </row>
    <row r="27" spans="1:14" ht="14.25" thickTop="1" thickBot="1" x14ac:dyDescent="0.25">
      <c r="A27" s="4" t="s">
        <v>19</v>
      </c>
      <c r="B27" s="4">
        <f>SUM($B$21:$B$26)</f>
        <v>892101</v>
      </c>
      <c r="C27" s="4">
        <f>SUM($C$21:$C$26)</f>
        <v>877042</v>
      </c>
      <c r="D27" s="4">
        <f>SUM($D$21:$D$26)</f>
        <v>14116</v>
      </c>
      <c r="E27" s="4">
        <f>SUM($E$21:$E$26)</f>
        <v>7798</v>
      </c>
      <c r="F27" s="4">
        <f>SUM($F$21:$F$26)</f>
        <v>4972</v>
      </c>
      <c r="G27" s="4">
        <f>SUM($G$21:$G$26)</f>
        <v>77</v>
      </c>
      <c r="H27" s="4">
        <f>SUM($H$21:$H$26)</f>
        <v>253</v>
      </c>
      <c r="I27" s="4">
        <f>SUM($I$21:$I$26)</f>
        <v>1390</v>
      </c>
      <c r="J27" s="4">
        <f>SUM($J$21:$J$26)</f>
        <v>139</v>
      </c>
      <c r="K27" s="4">
        <f>SUM($K$21:$K$26)</f>
        <v>41</v>
      </c>
      <c r="L27" s="4">
        <f>SUM($L$21:$L$26)</f>
        <v>51</v>
      </c>
      <c r="M27" s="4">
        <f>SUM($M$21:$M$26)</f>
        <v>712</v>
      </c>
      <c r="N27" s="4">
        <f>SUM($N$21:$N$26)</f>
        <v>2727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2">
      <c r="H6" s="8" t="s">
        <v>52</v>
      </c>
      <c r="I6" s="8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670</v>
      </c>
      <c r="C8" s="3">
        <v>668</v>
      </c>
      <c r="D8" s="3">
        <v>2</v>
      </c>
      <c r="E8" s="3">
        <v>3</v>
      </c>
      <c r="F8" s="3">
        <v>1</v>
      </c>
      <c r="G8" s="3">
        <v>2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37847</v>
      </c>
      <c r="C9" s="5">
        <v>37724</v>
      </c>
      <c r="D9" s="5">
        <v>116</v>
      </c>
      <c r="E9" s="5">
        <v>116</v>
      </c>
      <c r="F9" s="5">
        <v>53</v>
      </c>
      <c r="G9" s="5">
        <v>59</v>
      </c>
      <c r="H9" s="5">
        <v>4</v>
      </c>
      <c r="I9" s="5">
        <v>3</v>
      </c>
      <c r="J9" s="5">
        <v>1</v>
      </c>
    </row>
    <row r="10" spans="1:10" ht="14.25" thickTop="1" thickBot="1" x14ac:dyDescent="0.25">
      <c r="A10" s="3" t="s">
        <v>17</v>
      </c>
      <c r="B10" s="3">
        <v>358</v>
      </c>
      <c r="C10" s="3">
        <v>356</v>
      </c>
      <c r="D10" s="3">
        <v>2</v>
      </c>
      <c r="E10" s="3">
        <v>2</v>
      </c>
      <c r="F10" s="3">
        <v>1</v>
      </c>
      <c r="G10" s="3">
        <v>1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18</v>
      </c>
      <c r="B11" s="5">
        <v>4668</v>
      </c>
      <c r="C11" s="5">
        <v>4633</v>
      </c>
      <c r="D11" s="5">
        <v>34</v>
      </c>
      <c r="E11" s="5">
        <v>33</v>
      </c>
      <c r="F11" s="5">
        <v>11</v>
      </c>
      <c r="G11" s="5">
        <v>15</v>
      </c>
      <c r="H11" s="5">
        <v>0</v>
      </c>
      <c r="I11" s="5">
        <v>1</v>
      </c>
      <c r="J11" s="5">
        <v>1</v>
      </c>
    </row>
    <row r="12" spans="1:10" ht="14.25" thickTop="1" thickBot="1" x14ac:dyDescent="0.25">
      <c r="A12" s="3" t="s">
        <v>41</v>
      </c>
      <c r="B12" s="3">
        <v>2849</v>
      </c>
      <c r="C12" s="3">
        <v>2803</v>
      </c>
      <c r="D12" s="3">
        <v>45</v>
      </c>
      <c r="E12" s="3">
        <v>45</v>
      </c>
      <c r="F12" s="3">
        <v>11</v>
      </c>
      <c r="G12" s="3">
        <v>33</v>
      </c>
      <c r="H12" s="3">
        <v>0</v>
      </c>
      <c r="I12" s="3">
        <v>1</v>
      </c>
      <c r="J12" s="3">
        <v>0</v>
      </c>
    </row>
    <row r="13" spans="1:10" ht="14.25" thickTop="1" thickBot="1" x14ac:dyDescent="0.25">
      <c r="A13" s="6" t="s">
        <v>19</v>
      </c>
      <c r="B13" s="6">
        <f>SUM($B$8:$B$12)</f>
        <v>46392</v>
      </c>
      <c r="C13" s="6">
        <f>SUM($C$8:$C$12)</f>
        <v>46184</v>
      </c>
      <c r="D13" s="6">
        <f>SUM($D$8:$D$12)</f>
        <v>199</v>
      </c>
      <c r="E13" s="6">
        <f>SUM($E$8:$E$12)</f>
        <v>199</v>
      </c>
      <c r="F13" s="6">
        <f>SUM($F$8:$F$12)</f>
        <v>77</v>
      </c>
      <c r="G13" s="6">
        <f>SUM($G$8:$G$12)</f>
        <v>110</v>
      </c>
      <c r="H13" s="6">
        <f>SUM($H$8:$H$12)</f>
        <v>4</v>
      </c>
      <c r="I13" s="6">
        <f>SUM($I$8:$I$12)</f>
        <v>5</v>
      </c>
      <c r="J13" s="6">
        <f>SUM($J$8:$J$12)</f>
        <v>2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7">
        <v>10</v>
      </c>
      <c r="L17" s="7">
        <v>11</v>
      </c>
      <c r="M17" s="7">
        <v>12</v>
      </c>
      <c r="N17" s="7">
        <v>13</v>
      </c>
    </row>
    <row r="18" spans="1:14" x14ac:dyDescent="0.2">
      <c r="J18" s="8" t="s">
        <v>52</v>
      </c>
      <c r="K18" s="8"/>
      <c r="L18" s="8"/>
      <c r="M18" s="8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15032</v>
      </c>
      <c r="C20" s="5">
        <v>14946</v>
      </c>
      <c r="D20" s="5">
        <v>84</v>
      </c>
      <c r="E20" s="5">
        <v>59</v>
      </c>
      <c r="F20" s="5">
        <v>23</v>
      </c>
      <c r="G20" s="5">
        <v>0</v>
      </c>
      <c r="H20" s="5">
        <v>2</v>
      </c>
      <c r="I20" s="5">
        <v>4</v>
      </c>
      <c r="J20" s="5">
        <v>0</v>
      </c>
      <c r="K20" s="5">
        <v>0</v>
      </c>
      <c r="L20" s="5">
        <v>0</v>
      </c>
      <c r="M20" s="5">
        <v>2</v>
      </c>
      <c r="N20" s="5">
        <v>34</v>
      </c>
    </row>
    <row r="21" spans="1:14" ht="14.25" thickTop="1" thickBot="1" x14ac:dyDescent="0.25">
      <c r="A21" s="3" t="s">
        <v>14</v>
      </c>
      <c r="B21" s="3">
        <v>34324</v>
      </c>
      <c r="C21" s="3">
        <v>34075</v>
      </c>
      <c r="D21" s="3">
        <v>228</v>
      </c>
      <c r="E21" s="3">
        <v>114</v>
      </c>
      <c r="F21" s="3">
        <v>95</v>
      </c>
      <c r="G21" s="3">
        <v>0</v>
      </c>
      <c r="H21" s="3">
        <v>8</v>
      </c>
      <c r="I21" s="3">
        <v>22</v>
      </c>
      <c r="J21" s="3">
        <v>6</v>
      </c>
      <c r="K21" s="3">
        <v>4</v>
      </c>
      <c r="L21" s="3">
        <v>3</v>
      </c>
      <c r="M21" s="3">
        <v>8</v>
      </c>
      <c r="N21" s="3">
        <v>80</v>
      </c>
    </row>
    <row r="22" spans="1:14" ht="14.25" thickTop="1" thickBot="1" x14ac:dyDescent="0.25">
      <c r="A22" s="5" t="s">
        <v>17</v>
      </c>
      <c r="B22" s="5">
        <v>666</v>
      </c>
      <c r="C22" s="5">
        <v>658</v>
      </c>
      <c r="D22" s="5">
        <v>8</v>
      </c>
      <c r="E22" s="5">
        <v>3</v>
      </c>
      <c r="F22" s="5">
        <v>4</v>
      </c>
      <c r="G22" s="5">
        <v>0</v>
      </c>
      <c r="H22" s="5">
        <v>0</v>
      </c>
      <c r="I22" s="5">
        <v>1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</row>
    <row r="23" spans="1:14" ht="14.25" thickTop="1" thickBot="1" x14ac:dyDescent="0.25">
      <c r="A23" s="3" t="s">
        <v>18</v>
      </c>
      <c r="B23" s="3">
        <v>4983</v>
      </c>
      <c r="C23" s="3">
        <v>4918</v>
      </c>
      <c r="D23" s="3">
        <v>58</v>
      </c>
      <c r="E23" s="3">
        <v>24</v>
      </c>
      <c r="F23" s="3">
        <v>31</v>
      </c>
      <c r="G23" s="3">
        <v>0</v>
      </c>
      <c r="H23" s="3">
        <v>0</v>
      </c>
      <c r="I23" s="3">
        <v>5</v>
      </c>
      <c r="J23" s="3">
        <v>1</v>
      </c>
      <c r="K23" s="3">
        <v>2</v>
      </c>
      <c r="L23" s="3">
        <v>1</v>
      </c>
      <c r="M23" s="3">
        <v>3</v>
      </c>
      <c r="N23" s="3">
        <v>18</v>
      </c>
    </row>
    <row r="24" spans="1:14" ht="14.25" thickTop="1" thickBot="1" x14ac:dyDescent="0.25">
      <c r="A24" s="5" t="s">
        <v>41</v>
      </c>
      <c r="B24" s="5">
        <v>3380</v>
      </c>
      <c r="C24" s="5">
        <v>3324</v>
      </c>
      <c r="D24" s="5">
        <v>52</v>
      </c>
      <c r="E24" s="5">
        <v>19</v>
      </c>
      <c r="F24" s="5">
        <v>24</v>
      </c>
      <c r="G24" s="5">
        <v>0</v>
      </c>
      <c r="H24" s="5">
        <v>6</v>
      </c>
      <c r="I24" s="5">
        <v>8</v>
      </c>
      <c r="J24" s="5">
        <v>0</v>
      </c>
      <c r="K24" s="5">
        <v>0</v>
      </c>
      <c r="L24" s="5">
        <v>0</v>
      </c>
      <c r="M24" s="5">
        <v>4</v>
      </c>
      <c r="N24" s="5">
        <v>10</v>
      </c>
    </row>
    <row r="25" spans="1:14" ht="14.25" thickTop="1" thickBot="1" x14ac:dyDescent="0.25">
      <c r="A25" s="4" t="s">
        <v>19</v>
      </c>
      <c r="B25" s="4">
        <f>SUM($B$20:$B$24)</f>
        <v>58385</v>
      </c>
      <c r="C25" s="4">
        <f>SUM($C$20:$C$24)</f>
        <v>57921</v>
      </c>
      <c r="D25" s="4">
        <f>SUM($D$20:$D$24)</f>
        <v>430</v>
      </c>
      <c r="E25" s="4">
        <f>SUM($E$20:$E$24)</f>
        <v>219</v>
      </c>
      <c r="F25" s="4">
        <f>SUM($F$20:$F$24)</f>
        <v>177</v>
      </c>
      <c r="G25" s="4">
        <f>SUM($G$20:$G$24)</f>
        <v>0</v>
      </c>
      <c r="H25" s="4">
        <f>SUM($H$20:$H$24)</f>
        <v>16</v>
      </c>
      <c r="I25" s="4">
        <f>SUM($I$20:$I$24)</f>
        <v>40</v>
      </c>
      <c r="J25" s="4">
        <f>SUM($J$20:$J$24)</f>
        <v>7</v>
      </c>
      <c r="K25" s="4">
        <f>SUM($K$20:$K$24)</f>
        <v>6</v>
      </c>
      <c r="L25" s="4">
        <f>SUM($L$20:$L$24)</f>
        <v>4</v>
      </c>
      <c r="M25" s="4">
        <f>SUM($M$20:$M$24)</f>
        <v>17</v>
      </c>
      <c r="N25" s="4">
        <f>SUM($N$20:$N$24)</f>
        <v>143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10366</v>
      </c>
      <c r="C8" s="3">
        <v>10349</v>
      </c>
      <c r="D8" s="3">
        <v>9</v>
      </c>
      <c r="E8" s="3">
        <v>30</v>
      </c>
      <c r="F8" s="3">
        <v>2</v>
      </c>
      <c r="G8" s="3">
        <v>6</v>
      </c>
      <c r="H8" s="3">
        <v>2</v>
      </c>
      <c r="I8" s="3">
        <v>6</v>
      </c>
      <c r="J8" s="3">
        <v>4</v>
      </c>
    </row>
    <row r="9" spans="1:10" ht="14.25" thickTop="1" thickBot="1" x14ac:dyDescent="0.25">
      <c r="A9" s="5" t="s">
        <v>14</v>
      </c>
      <c r="B9" s="5">
        <v>40527</v>
      </c>
      <c r="C9" s="5">
        <v>40392</v>
      </c>
      <c r="D9" s="5">
        <v>124</v>
      </c>
      <c r="E9" s="5">
        <v>236</v>
      </c>
      <c r="F9" s="5">
        <v>19</v>
      </c>
      <c r="G9" s="5">
        <v>36</v>
      </c>
      <c r="H9" s="5">
        <v>5</v>
      </c>
      <c r="I9" s="5">
        <v>6</v>
      </c>
      <c r="J9" s="5">
        <v>34</v>
      </c>
    </row>
    <row r="10" spans="1:10" ht="14.25" thickTop="1" thickBot="1" x14ac:dyDescent="0.25">
      <c r="A10" s="3" t="s">
        <v>15</v>
      </c>
      <c r="B10" s="3">
        <v>12468</v>
      </c>
      <c r="C10" s="3">
        <v>12436</v>
      </c>
      <c r="D10" s="3">
        <v>20</v>
      </c>
      <c r="E10" s="3">
        <v>121</v>
      </c>
      <c r="F10" s="3">
        <v>3</v>
      </c>
      <c r="G10" s="3">
        <v>9</v>
      </c>
      <c r="H10" s="3">
        <v>1</v>
      </c>
      <c r="I10" s="3">
        <v>11</v>
      </c>
      <c r="J10" s="3">
        <v>8</v>
      </c>
    </row>
    <row r="11" spans="1:10" ht="14.25" thickTop="1" thickBot="1" x14ac:dyDescent="0.25">
      <c r="A11" s="5" t="s">
        <v>36</v>
      </c>
      <c r="B11" s="5">
        <v>508</v>
      </c>
      <c r="C11" s="5">
        <v>395</v>
      </c>
      <c r="D11" s="5">
        <v>107</v>
      </c>
      <c r="E11" s="5">
        <v>101</v>
      </c>
      <c r="F11" s="5">
        <v>16</v>
      </c>
      <c r="G11" s="5">
        <v>71</v>
      </c>
      <c r="H11" s="5">
        <v>2</v>
      </c>
      <c r="I11" s="5">
        <v>4</v>
      </c>
      <c r="J11" s="5">
        <v>0</v>
      </c>
    </row>
    <row r="12" spans="1:10" ht="14.25" thickTop="1" thickBot="1" x14ac:dyDescent="0.25">
      <c r="A12" s="3" t="s">
        <v>17</v>
      </c>
      <c r="B12" s="3">
        <v>592</v>
      </c>
      <c r="C12" s="3">
        <v>591</v>
      </c>
      <c r="D12" s="3">
        <v>1</v>
      </c>
      <c r="E12" s="3">
        <v>3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5354</v>
      </c>
      <c r="C13" s="5">
        <v>5333</v>
      </c>
      <c r="D13" s="5">
        <v>19</v>
      </c>
      <c r="E13" s="5">
        <v>18</v>
      </c>
      <c r="F13" s="5">
        <v>6</v>
      </c>
      <c r="G13" s="5">
        <v>12</v>
      </c>
      <c r="H13" s="5">
        <v>0</v>
      </c>
      <c r="I13" s="5">
        <v>2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69815</v>
      </c>
      <c r="C14" s="4">
        <f>SUM($C$8:$C$13)</f>
        <v>69496</v>
      </c>
      <c r="D14" s="4">
        <f>SUM($D$8:$D$13)</f>
        <v>280</v>
      </c>
      <c r="E14" s="4">
        <f>SUM($E$8:$E$13)</f>
        <v>509</v>
      </c>
      <c r="F14" s="4">
        <f>SUM($F$8:$F$13)</f>
        <v>47</v>
      </c>
      <c r="G14" s="4">
        <f>SUM($G$8:$G$13)</f>
        <v>134</v>
      </c>
      <c r="H14" s="4">
        <f>SUM($H$8:$H$13)</f>
        <v>10</v>
      </c>
      <c r="I14" s="4">
        <f>SUM($I$8:$I$13)</f>
        <v>29</v>
      </c>
      <c r="J14" s="4">
        <f>SUM($J$8:$J$13)</f>
        <v>46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76980</v>
      </c>
      <c r="C21" s="3">
        <v>75121</v>
      </c>
      <c r="D21" s="3">
        <v>1689</v>
      </c>
      <c r="E21" s="3">
        <v>1131</v>
      </c>
      <c r="F21" s="3">
        <v>463</v>
      </c>
      <c r="G21" s="3">
        <v>12</v>
      </c>
      <c r="H21" s="3">
        <v>29</v>
      </c>
      <c r="I21" s="3">
        <v>99</v>
      </c>
      <c r="J21" s="3">
        <v>31</v>
      </c>
      <c r="K21" s="3">
        <v>7</v>
      </c>
      <c r="L21" s="3">
        <v>16</v>
      </c>
      <c r="M21" s="3">
        <v>116</v>
      </c>
      <c r="N21" s="3">
        <v>170</v>
      </c>
    </row>
    <row r="22" spans="1:14" ht="14.25" thickTop="1" thickBot="1" x14ac:dyDescent="0.25">
      <c r="A22" s="5" t="s">
        <v>14</v>
      </c>
      <c r="B22" s="5">
        <v>140018</v>
      </c>
      <c r="C22" s="5">
        <v>138916</v>
      </c>
      <c r="D22" s="5">
        <v>991</v>
      </c>
      <c r="E22" s="5">
        <v>515</v>
      </c>
      <c r="F22" s="5">
        <v>390</v>
      </c>
      <c r="G22" s="5">
        <v>9</v>
      </c>
      <c r="H22" s="5">
        <v>33</v>
      </c>
      <c r="I22" s="5">
        <v>79</v>
      </c>
      <c r="J22" s="5">
        <v>4</v>
      </c>
      <c r="K22" s="5">
        <v>3</v>
      </c>
      <c r="L22" s="5">
        <v>34</v>
      </c>
      <c r="M22" s="5">
        <v>70</v>
      </c>
      <c r="N22" s="5">
        <v>238</v>
      </c>
    </row>
    <row r="23" spans="1:14" ht="14.25" thickTop="1" thickBot="1" x14ac:dyDescent="0.25">
      <c r="A23" s="3" t="s">
        <v>15</v>
      </c>
      <c r="B23" s="3">
        <v>13778</v>
      </c>
      <c r="C23" s="3">
        <v>13570</v>
      </c>
      <c r="D23" s="3">
        <v>184</v>
      </c>
      <c r="E23" s="3">
        <v>73</v>
      </c>
      <c r="F23" s="3">
        <v>87</v>
      </c>
      <c r="G23" s="3">
        <v>4</v>
      </c>
      <c r="H23" s="3">
        <v>9</v>
      </c>
      <c r="I23" s="3">
        <v>14</v>
      </c>
      <c r="J23" s="3">
        <v>4</v>
      </c>
      <c r="K23" s="3">
        <v>1</v>
      </c>
      <c r="L23" s="3">
        <v>1</v>
      </c>
      <c r="M23" s="3">
        <v>18</v>
      </c>
      <c r="N23" s="3">
        <v>27</v>
      </c>
    </row>
    <row r="24" spans="1:14" ht="14.25" thickTop="1" thickBot="1" x14ac:dyDescent="0.25">
      <c r="A24" s="5" t="s">
        <v>36</v>
      </c>
      <c r="B24" s="5">
        <v>557</v>
      </c>
      <c r="C24" s="5">
        <v>484</v>
      </c>
      <c r="D24" s="5">
        <v>61</v>
      </c>
      <c r="E24" s="5">
        <v>20</v>
      </c>
      <c r="F24" s="5">
        <v>32</v>
      </c>
      <c r="G24" s="5">
        <v>0</v>
      </c>
      <c r="H24" s="5">
        <v>1</v>
      </c>
      <c r="I24" s="5">
        <v>9</v>
      </c>
      <c r="J24" s="5">
        <v>1</v>
      </c>
      <c r="K24" s="5">
        <v>1</v>
      </c>
      <c r="L24" s="5">
        <v>1</v>
      </c>
      <c r="M24" s="5">
        <v>9</v>
      </c>
      <c r="N24" s="5">
        <v>3</v>
      </c>
    </row>
    <row r="25" spans="1:14" ht="14.25" thickTop="1" thickBot="1" x14ac:dyDescent="0.25">
      <c r="A25" s="3" t="s">
        <v>17</v>
      </c>
      <c r="B25" s="3">
        <v>1028</v>
      </c>
      <c r="C25" s="3">
        <v>1012</v>
      </c>
      <c r="D25" s="3">
        <v>14</v>
      </c>
      <c r="E25" s="3">
        <v>8</v>
      </c>
      <c r="F25" s="3">
        <v>4</v>
      </c>
      <c r="G25" s="3">
        <v>0</v>
      </c>
      <c r="H25" s="3">
        <v>1</v>
      </c>
      <c r="I25" s="3">
        <v>2</v>
      </c>
      <c r="J25" s="3">
        <v>1</v>
      </c>
      <c r="K25" s="3">
        <v>0</v>
      </c>
      <c r="L25" s="3">
        <v>1</v>
      </c>
      <c r="M25" s="3">
        <v>0</v>
      </c>
      <c r="N25" s="3">
        <v>3</v>
      </c>
    </row>
    <row r="26" spans="1:14" ht="14.25" thickTop="1" thickBot="1" x14ac:dyDescent="0.25">
      <c r="A26" s="5" t="s">
        <v>18</v>
      </c>
      <c r="B26" s="5">
        <v>7223</v>
      </c>
      <c r="C26" s="5">
        <v>7108</v>
      </c>
      <c r="D26" s="5">
        <v>103</v>
      </c>
      <c r="E26" s="5">
        <v>40</v>
      </c>
      <c r="F26" s="5">
        <v>53</v>
      </c>
      <c r="G26" s="5">
        <v>0</v>
      </c>
      <c r="H26" s="5">
        <v>2</v>
      </c>
      <c r="I26" s="5">
        <v>8</v>
      </c>
      <c r="J26" s="5">
        <v>1</v>
      </c>
      <c r="K26" s="5">
        <v>0</v>
      </c>
      <c r="L26" s="5">
        <v>2</v>
      </c>
      <c r="M26" s="5">
        <v>9</v>
      </c>
      <c r="N26" s="5">
        <v>8</v>
      </c>
    </row>
    <row r="27" spans="1:14" ht="14.25" thickTop="1" thickBot="1" x14ac:dyDescent="0.25">
      <c r="A27" s="4" t="s">
        <v>19</v>
      </c>
      <c r="B27" s="4">
        <f>SUM($B$21:$B$26)</f>
        <v>239584</v>
      </c>
      <c r="C27" s="4">
        <f>SUM($C$21:$C$26)</f>
        <v>236211</v>
      </c>
      <c r="D27" s="4">
        <f>SUM($D$21:$D$26)</f>
        <v>3042</v>
      </c>
      <c r="E27" s="4">
        <f>SUM($E$21:$E$26)</f>
        <v>1787</v>
      </c>
      <c r="F27" s="4">
        <f>SUM($F$21:$F$26)</f>
        <v>1029</v>
      </c>
      <c r="G27" s="4">
        <f>SUM($G$21:$G$26)</f>
        <v>25</v>
      </c>
      <c r="H27" s="4">
        <f>SUM($H$21:$H$26)</f>
        <v>75</v>
      </c>
      <c r="I27" s="4">
        <f>SUM($I$21:$I$26)</f>
        <v>211</v>
      </c>
      <c r="J27" s="4">
        <f>SUM($J$21:$J$26)</f>
        <v>42</v>
      </c>
      <c r="K27" s="4">
        <f>SUM($K$21:$K$26)</f>
        <v>12</v>
      </c>
      <c r="L27" s="4">
        <f>SUM($L$21:$L$26)</f>
        <v>55</v>
      </c>
      <c r="M27" s="4">
        <f>SUM($M$21:$M$26)</f>
        <v>222</v>
      </c>
      <c r="N27" s="4">
        <f>SUM($N$21:$N$26)</f>
        <v>449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54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4" x14ac:dyDescent="0.2">
      <c r="H6" s="8" t="s">
        <v>52</v>
      </c>
      <c r="I6" s="8"/>
    </row>
    <row r="7" spans="1:14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260</v>
      </c>
      <c r="C8" s="3">
        <v>253</v>
      </c>
      <c r="D8" s="3">
        <v>7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</row>
    <row r="9" spans="1:14" ht="14.25" thickTop="1" thickBot="1" x14ac:dyDescent="0.25">
      <c r="A9" s="5" t="s">
        <v>16</v>
      </c>
      <c r="B9" s="5">
        <v>85</v>
      </c>
      <c r="C9" s="5">
        <v>60</v>
      </c>
      <c r="D9" s="5">
        <v>25</v>
      </c>
      <c r="E9" s="5">
        <v>22</v>
      </c>
      <c r="F9" s="5">
        <v>5</v>
      </c>
      <c r="G9" s="5">
        <v>14</v>
      </c>
      <c r="H9" s="5">
        <v>0</v>
      </c>
      <c r="I9" s="5">
        <v>0</v>
      </c>
      <c r="J9" s="5">
        <v>0</v>
      </c>
    </row>
    <row r="10" spans="1:14" ht="14.25" thickTop="1" thickBot="1" x14ac:dyDescent="0.25">
      <c r="A10" s="3" t="s">
        <v>17</v>
      </c>
      <c r="B10" s="3">
        <v>69</v>
      </c>
      <c r="C10" s="3">
        <v>69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4" ht="14.25" thickTop="1" thickBot="1" x14ac:dyDescent="0.25">
      <c r="A11" s="5" t="s">
        <v>18</v>
      </c>
      <c r="B11" s="5">
        <v>1327</v>
      </c>
      <c r="C11" s="5">
        <v>1314</v>
      </c>
      <c r="D11" s="5">
        <v>12</v>
      </c>
      <c r="E11" s="5">
        <v>12</v>
      </c>
      <c r="F11" s="5">
        <v>8</v>
      </c>
      <c r="G11" s="5">
        <v>4</v>
      </c>
      <c r="H11" s="5">
        <v>0</v>
      </c>
      <c r="I11" s="5">
        <v>1</v>
      </c>
      <c r="J11" s="5">
        <v>0</v>
      </c>
    </row>
    <row r="12" spans="1:14" ht="14.25" thickTop="1" thickBot="1" x14ac:dyDescent="0.25">
      <c r="A12" s="4" t="s">
        <v>19</v>
      </c>
      <c r="B12" s="4">
        <f>SUM($B$8:$B$11)</f>
        <v>1741</v>
      </c>
      <c r="C12" s="4">
        <f>SUM($C$8:$C$11)</f>
        <v>1696</v>
      </c>
      <c r="D12" s="4">
        <f>SUM($D$8:$D$11)</f>
        <v>44</v>
      </c>
      <c r="E12" s="4">
        <f>SUM($E$8:$E$11)</f>
        <v>35</v>
      </c>
      <c r="F12" s="4">
        <f>SUM($F$8:$F$11)</f>
        <v>14</v>
      </c>
      <c r="G12" s="4">
        <f>SUM($G$8:$G$11)</f>
        <v>18</v>
      </c>
      <c r="H12" s="4">
        <f>SUM($H$8:$H$11)</f>
        <v>0</v>
      </c>
      <c r="I12" s="4">
        <f>SUM($I$8:$I$11)</f>
        <v>1</v>
      </c>
      <c r="J12" s="4">
        <f>SUM($J$8:$J$11)</f>
        <v>0</v>
      </c>
    </row>
    <row r="13" spans="1:14" ht="13.5" thickTop="1" x14ac:dyDescent="0.2"/>
    <row r="15" spans="1:14" x14ac:dyDescent="0.2">
      <c r="A15" s="1" t="s">
        <v>53</v>
      </c>
    </row>
    <row r="16" spans="1:14" ht="15" x14ac:dyDescent="0.2">
      <c r="A16" s="1"/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  <c r="N16" s="7">
        <v>13</v>
      </c>
    </row>
    <row r="17" spans="1:14" x14ac:dyDescent="0.2">
      <c r="J17" s="8" t="s">
        <v>52</v>
      </c>
      <c r="K17" s="8"/>
      <c r="L17" s="8"/>
      <c r="M17" s="8"/>
    </row>
    <row r="18" spans="1:14" ht="23.25" thickBot="1" x14ac:dyDescent="0.25">
      <c r="A18" s="2" t="s">
        <v>3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17634</v>
      </c>
      <c r="C19" s="3">
        <v>17378</v>
      </c>
      <c r="D19" s="3">
        <v>239</v>
      </c>
      <c r="E19" s="3">
        <v>185</v>
      </c>
      <c r="F19" s="3">
        <v>37</v>
      </c>
      <c r="G19" s="3">
        <v>0</v>
      </c>
      <c r="H19" s="3">
        <v>5</v>
      </c>
      <c r="I19" s="3">
        <v>20</v>
      </c>
      <c r="J19" s="3">
        <v>1</v>
      </c>
      <c r="K19" s="3">
        <v>0</v>
      </c>
      <c r="L19" s="3">
        <v>0</v>
      </c>
      <c r="M19" s="3">
        <v>16</v>
      </c>
      <c r="N19" s="3">
        <v>44</v>
      </c>
    </row>
    <row r="20" spans="1:14" ht="14.25" thickTop="1" thickBot="1" x14ac:dyDescent="0.25">
      <c r="A20" s="5" t="s">
        <v>14</v>
      </c>
      <c r="B20" s="5">
        <v>40778</v>
      </c>
      <c r="C20" s="5">
        <v>40460</v>
      </c>
      <c r="D20" s="5">
        <v>304</v>
      </c>
      <c r="E20" s="5">
        <v>197</v>
      </c>
      <c r="F20" s="5">
        <v>81</v>
      </c>
      <c r="G20" s="5">
        <v>0</v>
      </c>
      <c r="H20" s="5">
        <v>6</v>
      </c>
      <c r="I20" s="5">
        <v>25</v>
      </c>
      <c r="J20" s="5">
        <v>0</v>
      </c>
      <c r="K20" s="5">
        <v>5</v>
      </c>
      <c r="L20" s="5">
        <v>0</v>
      </c>
      <c r="M20" s="5">
        <v>9</v>
      </c>
      <c r="N20" s="5">
        <v>99</v>
      </c>
    </row>
    <row r="21" spans="1:14" ht="14.25" thickTop="1" thickBot="1" x14ac:dyDescent="0.25">
      <c r="A21" s="3" t="s">
        <v>15</v>
      </c>
      <c r="B21" s="3">
        <v>387</v>
      </c>
      <c r="C21" s="3">
        <v>374</v>
      </c>
      <c r="D21" s="3">
        <v>13</v>
      </c>
      <c r="E21" s="3">
        <v>11</v>
      </c>
      <c r="F21" s="3">
        <v>2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2</v>
      </c>
    </row>
    <row r="22" spans="1:14" ht="14.25" thickTop="1" thickBot="1" x14ac:dyDescent="0.25">
      <c r="A22" s="5" t="s">
        <v>16</v>
      </c>
      <c r="B22" s="5">
        <v>140</v>
      </c>
      <c r="C22" s="5">
        <v>122</v>
      </c>
      <c r="D22" s="5">
        <v>17</v>
      </c>
      <c r="E22" s="5">
        <v>4</v>
      </c>
      <c r="F22" s="5">
        <v>7</v>
      </c>
      <c r="G22" s="5">
        <v>0</v>
      </c>
      <c r="H22" s="5">
        <v>0</v>
      </c>
      <c r="I22" s="5">
        <v>6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</row>
    <row r="23" spans="1:14" ht="14.25" thickTop="1" thickBot="1" x14ac:dyDescent="0.25">
      <c r="A23" s="3" t="s">
        <v>17</v>
      </c>
      <c r="B23" s="3">
        <v>266</v>
      </c>
      <c r="C23" s="3">
        <v>253</v>
      </c>
      <c r="D23" s="3">
        <v>10</v>
      </c>
      <c r="E23" s="3">
        <v>6</v>
      </c>
      <c r="F23" s="3">
        <v>3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3</v>
      </c>
      <c r="N23" s="3">
        <v>1</v>
      </c>
    </row>
    <row r="24" spans="1:14" ht="14.25" thickTop="1" thickBot="1" x14ac:dyDescent="0.25">
      <c r="A24" s="5" t="s">
        <v>18</v>
      </c>
      <c r="B24" s="5">
        <v>2605</v>
      </c>
      <c r="C24" s="5">
        <v>2553</v>
      </c>
      <c r="D24" s="5">
        <v>49</v>
      </c>
      <c r="E24" s="5">
        <v>19</v>
      </c>
      <c r="F24" s="5">
        <v>23</v>
      </c>
      <c r="G24" s="5">
        <v>0</v>
      </c>
      <c r="H24" s="5">
        <v>1</v>
      </c>
      <c r="I24" s="5">
        <v>6</v>
      </c>
      <c r="J24" s="5">
        <v>0</v>
      </c>
      <c r="K24" s="5">
        <v>0</v>
      </c>
      <c r="L24" s="5">
        <v>0</v>
      </c>
      <c r="M24" s="5">
        <v>3</v>
      </c>
      <c r="N24" s="5">
        <v>2</v>
      </c>
    </row>
    <row r="25" spans="1:14" ht="14.25" thickTop="1" thickBot="1" x14ac:dyDescent="0.25">
      <c r="A25" s="4" t="s">
        <v>19</v>
      </c>
      <c r="B25" s="4">
        <f>SUM($B$19:$B$24)</f>
        <v>61810</v>
      </c>
      <c r="C25" s="4">
        <f>SUM($C$19:$C$24)</f>
        <v>61140</v>
      </c>
      <c r="D25" s="4">
        <f>SUM($D$19:$D$24)</f>
        <v>632</v>
      </c>
      <c r="E25" s="4">
        <f>SUM($E$19:$E$24)</f>
        <v>422</v>
      </c>
      <c r="F25" s="4">
        <f>SUM($F$19:$F$24)</f>
        <v>153</v>
      </c>
      <c r="G25" s="4">
        <f>SUM($G$19:$G$24)</f>
        <v>0</v>
      </c>
      <c r="H25" s="4">
        <f>SUM($H$19:$H$24)</f>
        <v>13</v>
      </c>
      <c r="I25" s="4">
        <f>SUM($I$19:$I$24)</f>
        <v>57</v>
      </c>
      <c r="J25" s="4">
        <f>SUM($J$19:$J$24)</f>
        <v>1</v>
      </c>
      <c r="K25" s="4">
        <f>SUM($K$19:$K$24)</f>
        <v>5</v>
      </c>
      <c r="L25" s="4">
        <f>SUM($L$19:$L$24)</f>
        <v>1</v>
      </c>
      <c r="M25" s="4">
        <f>SUM($M$19:$M$24)</f>
        <v>31</v>
      </c>
      <c r="N25" s="4">
        <f>SUM($N$19:$N$24)</f>
        <v>148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bestFit="1" customWidth="1"/>
    <col min="4" max="4" width="22" customWidth="1"/>
    <col min="5" max="5" width="18.28515625" bestFit="1" customWidth="1"/>
    <col min="6" max="6" width="16.85546875" bestFit="1" customWidth="1"/>
    <col min="7" max="7" width="13.7109375" bestFit="1" customWidth="1"/>
    <col min="8" max="8" width="16.5703125" bestFit="1" customWidth="1"/>
    <col min="9" max="9" width="23" bestFit="1" customWidth="1"/>
    <col min="10" max="10" width="10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49</v>
      </c>
    </row>
    <row r="2" spans="1:14" x14ac:dyDescent="0.2">
      <c r="A2" t="s">
        <v>50</v>
      </c>
    </row>
    <row r="4" spans="1:14" x14ac:dyDescent="0.2">
      <c r="A4" s="1" t="s">
        <v>51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</row>
    <row r="6" spans="1:14" x14ac:dyDescent="0.2">
      <c r="J6" s="8" t="s">
        <v>52</v>
      </c>
      <c r="K6" s="8"/>
      <c r="L6" s="8"/>
      <c r="M6" s="8"/>
    </row>
    <row r="7" spans="1:14" ht="23.25" thickBot="1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12</v>
      </c>
    </row>
    <row r="8" spans="1:14" ht="14.25" thickTop="1" thickBot="1" x14ac:dyDescent="0.25">
      <c r="A8" s="3" t="s">
        <v>13</v>
      </c>
      <c r="B8" s="3">
        <v>51177</v>
      </c>
      <c r="C8" s="3">
        <v>49692</v>
      </c>
      <c r="D8" s="3">
        <v>1391</v>
      </c>
      <c r="E8" s="3">
        <v>954</v>
      </c>
      <c r="F8" s="3">
        <v>376</v>
      </c>
      <c r="G8" s="3">
        <v>10</v>
      </c>
      <c r="H8" s="3">
        <v>18</v>
      </c>
      <c r="I8" s="3">
        <v>93</v>
      </c>
      <c r="J8" s="3">
        <v>32</v>
      </c>
      <c r="K8" s="3">
        <v>20</v>
      </c>
      <c r="L8" s="3">
        <v>11</v>
      </c>
      <c r="M8" s="3">
        <v>31</v>
      </c>
      <c r="N8" s="3">
        <v>474</v>
      </c>
    </row>
    <row r="9" spans="1:14" ht="14.25" thickTop="1" thickBot="1" x14ac:dyDescent="0.25">
      <c r="A9" s="5" t="s">
        <v>14</v>
      </c>
      <c r="B9" s="5">
        <v>53661</v>
      </c>
      <c r="C9" s="5">
        <v>52882</v>
      </c>
      <c r="D9" s="5">
        <v>635</v>
      </c>
      <c r="E9" s="5">
        <v>361</v>
      </c>
      <c r="F9" s="5">
        <v>204</v>
      </c>
      <c r="G9" s="5">
        <v>4</v>
      </c>
      <c r="H9" s="5">
        <v>17</v>
      </c>
      <c r="I9" s="5">
        <v>72</v>
      </c>
      <c r="J9" s="5">
        <v>17</v>
      </c>
      <c r="K9" s="5">
        <v>32</v>
      </c>
      <c r="L9" s="5">
        <v>6</v>
      </c>
      <c r="M9" s="5">
        <v>89</v>
      </c>
      <c r="N9" s="5">
        <v>343</v>
      </c>
    </row>
    <row r="10" spans="1:14" ht="14.25" thickTop="1" thickBot="1" x14ac:dyDescent="0.25">
      <c r="A10" s="3" t="s">
        <v>15</v>
      </c>
      <c r="B10" s="3">
        <v>6263</v>
      </c>
      <c r="C10" s="3">
        <v>6160</v>
      </c>
      <c r="D10" s="3">
        <v>90</v>
      </c>
      <c r="E10" s="3">
        <v>57</v>
      </c>
      <c r="F10" s="3">
        <v>25</v>
      </c>
      <c r="G10" s="3">
        <v>1</v>
      </c>
      <c r="H10" s="3">
        <v>6</v>
      </c>
      <c r="I10" s="3">
        <v>6</v>
      </c>
      <c r="J10" s="3">
        <v>1</v>
      </c>
      <c r="K10" s="3">
        <v>6</v>
      </c>
      <c r="L10" s="3">
        <v>0</v>
      </c>
      <c r="M10" s="3">
        <v>6</v>
      </c>
      <c r="N10" s="3">
        <v>195</v>
      </c>
    </row>
    <row r="11" spans="1:14" ht="14.25" thickTop="1" thickBot="1" x14ac:dyDescent="0.25">
      <c r="A11" s="5" t="s">
        <v>16</v>
      </c>
      <c r="B11" s="5">
        <v>759</v>
      </c>
      <c r="C11" s="5">
        <v>675</v>
      </c>
      <c r="D11" s="5">
        <v>75</v>
      </c>
      <c r="E11" s="5">
        <v>50</v>
      </c>
      <c r="F11" s="5">
        <v>13</v>
      </c>
      <c r="G11" s="5">
        <v>0</v>
      </c>
      <c r="H11" s="5">
        <v>5</v>
      </c>
      <c r="I11" s="5">
        <v>13</v>
      </c>
      <c r="J11" s="5">
        <v>0</v>
      </c>
      <c r="K11" s="5">
        <v>1</v>
      </c>
      <c r="L11" s="5">
        <v>0</v>
      </c>
      <c r="M11" s="5">
        <v>8</v>
      </c>
      <c r="N11" s="5">
        <v>0</v>
      </c>
    </row>
    <row r="12" spans="1:14" ht="14.25" thickTop="1" thickBot="1" x14ac:dyDescent="0.25">
      <c r="A12" s="3" t="s">
        <v>17</v>
      </c>
      <c r="B12" s="3">
        <v>571</v>
      </c>
      <c r="C12" s="3">
        <v>563</v>
      </c>
      <c r="D12" s="3">
        <v>7</v>
      </c>
      <c r="E12" s="3">
        <v>2</v>
      </c>
      <c r="F12" s="3">
        <v>4</v>
      </c>
      <c r="G12" s="3">
        <v>0</v>
      </c>
      <c r="H12" s="3">
        <v>1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1</v>
      </c>
    </row>
    <row r="13" spans="1:14" ht="14.25" thickTop="1" thickBot="1" x14ac:dyDescent="0.25">
      <c r="A13" s="5" t="s">
        <v>18</v>
      </c>
      <c r="B13" s="5">
        <v>398</v>
      </c>
      <c r="C13" s="5">
        <v>385</v>
      </c>
      <c r="D13" s="5">
        <v>13</v>
      </c>
      <c r="E13" s="5">
        <v>5</v>
      </c>
      <c r="F13" s="5">
        <v>8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4</v>
      </c>
    </row>
    <row r="14" spans="1:14" ht="14.25" thickTop="1" thickBot="1" x14ac:dyDescent="0.25">
      <c r="A14" s="4" t="s">
        <v>19</v>
      </c>
      <c r="B14" s="4">
        <f>SUM($B$8:$B$13)</f>
        <v>112829</v>
      </c>
      <c r="C14" s="4">
        <f>SUM($C$8:$C$13)</f>
        <v>110357</v>
      </c>
      <c r="D14" s="4">
        <f>SUM($D$8:$D$13)</f>
        <v>2211</v>
      </c>
      <c r="E14" s="4">
        <f>SUM($E$8:$E$13)</f>
        <v>1429</v>
      </c>
      <c r="F14" s="4">
        <f>SUM($F$8:$F$13)</f>
        <v>630</v>
      </c>
      <c r="G14" s="4">
        <f>SUM($G$8:$G$13)</f>
        <v>15</v>
      </c>
      <c r="H14" s="4">
        <f>SUM($H$8:$H$13)</f>
        <v>47</v>
      </c>
      <c r="I14" s="4">
        <f>SUM($I$8:$I$13)</f>
        <v>184</v>
      </c>
      <c r="J14" s="4">
        <f>SUM($J$8:$J$13)</f>
        <v>50</v>
      </c>
      <c r="K14" s="4">
        <f>SUM($K$8:$K$13)</f>
        <v>60</v>
      </c>
      <c r="L14" s="4">
        <f>SUM($L$8:$L$13)</f>
        <v>17</v>
      </c>
      <c r="M14" s="4">
        <f>SUM($M$8:$M$13)</f>
        <v>134</v>
      </c>
      <c r="N14" s="4">
        <f>SUM($N$8:$N$13)</f>
        <v>1017</v>
      </c>
    </row>
    <row r="15" spans="1:14" ht="13.5" thickTop="1" x14ac:dyDescent="0.2"/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FAA2005</vt:lpstr>
      <vt:lpstr>FMCSA2005</vt:lpstr>
      <vt:lpstr>FRA2005</vt:lpstr>
      <vt:lpstr>FTA2005</vt:lpstr>
      <vt:lpstr>PHMSA Pipeline 2005</vt:lpstr>
      <vt:lpstr>USCG2005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2019-03-06T19:39:09Z</dcterms:modified>
</cp:coreProperties>
</file>