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06" sheetId="14" r:id="rId1"/>
    <sheet name="FMCSA2006" sheetId="15" r:id="rId2"/>
    <sheet name="FRA2006" sheetId="16" r:id="rId3"/>
    <sheet name="FTA2006" sheetId="13" r:id="rId4"/>
    <sheet name="PHMSA Pipeline 2006" sheetId="17" r:id="rId5"/>
    <sheet name="USCG2006" sheetId="18" r:id="rId6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<sst xmlns="http://schemas.openxmlformats.org/spreadsheetml/2006/main" count="241" uniqueCount="55">
  <si>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1,365</t>
  </si>
  <si>
    <t>Total Number of Reporting Safety-Sensitive Employees: 368,442</t>
  </si>
  <si>
    <t>2006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</si>
  <si>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</si>
  <si>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</si>
  <si>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</si>
  <si>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</si>
  <si>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</si>
  <si>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</si>
  <si>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</si>
  <si>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</si>
  <si>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</si>
  <si>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</si>
  <si>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</si>
  <si>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</si>
  <si>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</si>
  <si>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</si>
  <si>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</si>
  <si>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</si>
  <si>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</si>
  <si>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2006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</si>
  <si>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</si>
  <si>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</si>
  <si>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</si>
  <si>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</si>
  <si>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</si>
  <si>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</si>
  <si>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</si>
  <si>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</si>
  <si>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</si>
  <si>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</si>
  <si>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</si>
  <si>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</si>
  <si>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245</t>
  </si>
  <si>
    <t>Total Number of Reporting Safety-Sensitive Employees: 188,831</t>
  </si>
  <si>
    <t>2006 FMCSA Alcohol Test Results</t>
  </si>
  <si>
    <t>Reasonable Suspicion</t>
  </si>
  <si>
    <t>2006 FMCSA Drug Test Results</t>
  </si>
  <si>
    <t>Total Number of Reporting Companies: 38</t>
  </si>
  <si>
    <t>Total Number of Reporting Safety-Sensitive Employees: 106,691</t>
  </si>
  <si>
    <t>2006 FRA Alcohol Test Results</t>
  </si>
  <si>
    <t>Reasonable Suspicion/Cause</t>
  </si>
  <si>
    <t>2006 FRA Drug Test Results</t>
  </si>
  <si>
    <t>Total Number of Reporting Companies: 3,154</t>
  </si>
  <si>
    <t>Total Number of Reporting Safety-Sensitive Employees: 265,964</t>
  </si>
  <si>
    <t>2006 FTA Alcohol Test Results</t>
  </si>
  <si>
    <t>2006 FTA Drug Test Results</t>
  </si>
  <si>
    <t>Total Number of Reporting Companies: 917</t>
  </si>
  <si>
    <t>Total Number of Reporting Safety-Sensitive Employees: 132,223</t>
  </si>
  <si>
    <t>Total Number of Reporting Companies: 750</t>
  </si>
  <si>
    <t>Total Number of Reporting Safety-Sensitive Employees: 88,960</t>
  </si>
  <si>
    <t>2006 USCG Drug Test Results</t>
  </si>
  <si>
    <t>Refusal Results</t>
  </si>
  <si>
    <t>2006 PHMSA Pipeline Drug Test Results</t>
  </si>
  <si>
    <t>2006 PHMSA Pipeline Alcohol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</si>
</sst>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1883</v>
      </c>
      <c r="C8" s="3">
        <v>1882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45568</v>
      </c>
      <c r="C9" s="5">
        <v>45489</v>
      </c>
      <c r="D9" s="5">
        <v>70</v>
      </c>
      <c r="E9" s="5">
        <v>56</v>
      </c>
      <c r="F9" s="5">
        <v>23</v>
      </c>
      <c r="G9" s="5">
        <v>26</v>
      </c>
      <c r="H9" s="5">
        <v>0</v>
      </c>
      <c r="I9" s="5">
        <v>9</v>
      </c>
      <c r="J9" s="5">
        <v>57</v>
      </c>
    </row>
    <row r="10" spans="1:10" ht="14.25" thickTop="1" thickBot="1" x14ac:dyDescent="0.25">
      <c r="A10" s="3" t="s">
        <v>15</v>
      </c>
      <c r="B10" s="3">
        <v>389</v>
      </c>
      <c r="C10" s="3">
        <v>386</v>
      </c>
      <c r="D10" s="3">
        <v>3</v>
      </c>
      <c r="E10" s="3">
        <v>2</v>
      </c>
      <c r="F10" s="3">
        <v>2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251</v>
      </c>
      <c r="C11" s="5">
        <v>124</v>
      </c>
      <c r="D11" s="5">
        <v>119</v>
      </c>
      <c r="E11" s="5">
        <v>115</v>
      </c>
      <c r="F11" s="5">
        <v>16</v>
      </c>
      <c r="G11" s="5">
        <v>97</v>
      </c>
      <c r="H11" s="5">
        <v>0</v>
      </c>
      <c r="I11" s="5">
        <v>8</v>
      </c>
      <c r="J11" s="5">
        <v>1</v>
      </c>
    </row>
    <row r="12" spans="1:10" ht="14.25" thickTop="1" thickBot="1" x14ac:dyDescent="0.25">
      <c r="A12" s="3" t="s">
        <v>17</v>
      </c>
      <c r="B12" s="3">
        <v>120</v>
      </c>
      <c r="C12" s="3">
        <v>119</v>
      </c>
      <c r="D12" s="3">
        <v>1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1430</v>
      </c>
      <c r="C13" s="5">
        <v>1417</v>
      </c>
      <c r="D13" s="5">
        <v>12</v>
      </c>
      <c r="E13" s="5">
        <v>11</v>
      </c>
      <c r="F13" s="5">
        <v>5</v>
      </c>
      <c r="G13" s="5">
        <v>5</v>
      </c>
      <c r="H13" s="5">
        <v>1</v>
      </c>
      <c r="I13" s="5">
        <v>0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49641</v>
      </c>
      <c r="C14" s="4">
        <f>SUM($C$8:$C$13)</f>
        <v>49417</v>
      </c>
      <c r="D14" s="4">
        <f>SUM($D$8:$D$13)</f>
        <v>206</v>
      </c>
      <c r="E14" s="4">
        <f>SUM($E$8:$E$13)</f>
        <v>185</v>
      </c>
      <c r="F14" s="4">
        <f>SUM($F$8:$F$13)</f>
        <v>46</v>
      </c>
      <c r="G14" s="4">
        <f>SUM($G$8:$G$13)</f>
        <v>129</v>
      </c>
      <c r="H14" s="4">
        <f>SUM($H$8:$H$13)</f>
        <v>1</v>
      </c>
      <c r="I14" s="4">
        <f>SUM($I$8:$I$13)</f>
        <v>17</v>
      </c>
      <c r="J14" s="4">
        <f>SUM($J$8:$J$13)</f>
        <v>58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92418</v>
      </c>
      <c r="C21" s="3">
        <v>91340</v>
      </c>
      <c r="D21" s="3">
        <v>1031</v>
      </c>
      <c r="E21" s="3">
        <v>731</v>
      </c>
      <c r="F21" s="3">
        <v>262</v>
      </c>
      <c r="G21" s="3">
        <v>4</v>
      </c>
      <c r="H21" s="3">
        <v>10</v>
      </c>
      <c r="I21" s="3">
        <v>58</v>
      </c>
      <c r="J21" s="3">
        <v>5</v>
      </c>
      <c r="K21" s="3">
        <v>8</v>
      </c>
      <c r="L21" s="3">
        <v>2</v>
      </c>
      <c r="M21" s="3">
        <v>32</v>
      </c>
      <c r="N21" s="3">
        <v>183</v>
      </c>
    </row>
    <row r="22" spans="1:14" ht="14.25" thickTop="1" thickBot="1" x14ac:dyDescent="0.25">
      <c r="A22" s="5" t="s">
        <v>14</v>
      </c>
      <c r="B22" s="5">
        <v>99548</v>
      </c>
      <c r="C22" s="5">
        <v>98996</v>
      </c>
      <c r="D22" s="5">
        <v>512</v>
      </c>
      <c r="E22" s="5">
        <v>294</v>
      </c>
      <c r="F22" s="5">
        <v>170</v>
      </c>
      <c r="G22" s="5">
        <v>1</v>
      </c>
      <c r="H22" s="5">
        <v>7</v>
      </c>
      <c r="I22" s="5">
        <v>56</v>
      </c>
      <c r="J22" s="5">
        <v>3</v>
      </c>
      <c r="K22" s="5">
        <v>4</v>
      </c>
      <c r="L22" s="5">
        <v>5</v>
      </c>
      <c r="M22" s="5">
        <v>28</v>
      </c>
      <c r="N22" s="5">
        <v>258</v>
      </c>
    </row>
    <row r="23" spans="1:14" ht="14.25" thickTop="1" thickBot="1" x14ac:dyDescent="0.25">
      <c r="A23" s="3" t="s">
        <v>15</v>
      </c>
      <c r="B23" s="3">
        <v>717</v>
      </c>
      <c r="C23" s="3">
        <v>704</v>
      </c>
      <c r="D23" s="3">
        <v>13</v>
      </c>
      <c r="E23" s="3">
        <v>10</v>
      </c>
      <c r="F23" s="3">
        <v>0</v>
      </c>
      <c r="G23" s="3">
        <v>0</v>
      </c>
      <c r="H23" s="3">
        <v>0</v>
      </c>
      <c r="I23" s="3">
        <v>3</v>
      </c>
      <c r="J23" s="3">
        <v>0</v>
      </c>
      <c r="K23" s="3">
        <v>0</v>
      </c>
      <c r="L23" s="3">
        <v>0</v>
      </c>
      <c r="M23" s="3">
        <v>0</v>
      </c>
      <c r="N23" s="3">
        <v>2</v>
      </c>
    </row>
    <row r="24" spans="1:14" ht="14.25" thickTop="1" thickBot="1" x14ac:dyDescent="0.25">
      <c r="A24" s="5" t="s">
        <v>16</v>
      </c>
      <c r="B24" s="5">
        <v>171</v>
      </c>
      <c r="C24" s="5">
        <v>142</v>
      </c>
      <c r="D24" s="5">
        <v>22</v>
      </c>
      <c r="E24" s="5">
        <v>6</v>
      </c>
      <c r="F24" s="5">
        <v>15</v>
      </c>
      <c r="G24" s="5">
        <v>0</v>
      </c>
      <c r="H24" s="5">
        <v>0</v>
      </c>
      <c r="I24" s="5">
        <v>4</v>
      </c>
      <c r="J24" s="5">
        <v>1</v>
      </c>
      <c r="K24" s="5">
        <v>0</v>
      </c>
      <c r="L24" s="5">
        <v>0</v>
      </c>
      <c r="M24" s="5">
        <v>6</v>
      </c>
      <c r="N24" s="5">
        <v>2</v>
      </c>
    </row>
    <row r="25" spans="1:14" ht="14.25" thickTop="1" thickBot="1" x14ac:dyDescent="0.25">
      <c r="A25" s="3" t="s">
        <v>17</v>
      </c>
      <c r="B25" s="3">
        <v>367</v>
      </c>
      <c r="C25" s="3">
        <v>360</v>
      </c>
      <c r="D25" s="3">
        <v>6</v>
      </c>
      <c r="E25" s="3">
        <v>3</v>
      </c>
      <c r="F25" s="3">
        <v>2</v>
      </c>
      <c r="G25" s="3">
        <v>0</v>
      </c>
      <c r="H25" s="3">
        <v>0</v>
      </c>
      <c r="I25" s="3">
        <v>2</v>
      </c>
      <c r="J25" s="3">
        <v>0</v>
      </c>
      <c r="K25" s="3">
        <v>0</v>
      </c>
      <c r="L25" s="3">
        <v>0</v>
      </c>
      <c r="M25" s="3">
        <v>1</v>
      </c>
      <c r="N25" s="3">
        <v>2</v>
      </c>
    </row>
    <row r="26" spans="1:14" ht="14.25" thickTop="1" thickBot="1" x14ac:dyDescent="0.25">
      <c r="A26" s="5" t="s">
        <v>18</v>
      </c>
      <c r="B26" s="5">
        <v>2906</v>
      </c>
      <c r="C26" s="5">
        <v>2846</v>
      </c>
      <c r="D26" s="5">
        <v>56</v>
      </c>
      <c r="E26" s="5">
        <v>28</v>
      </c>
      <c r="F26" s="5">
        <v>22</v>
      </c>
      <c r="G26" s="5">
        <v>1</v>
      </c>
      <c r="H26" s="5">
        <v>3</v>
      </c>
      <c r="I26" s="5">
        <v>7</v>
      </c>
      <c r="J26" s="5">
        <v>1</v>
      </c>
      <c r="K26" s="5">
        <v>0</v>
      </c>
      <c r="L26" s="5">
        <v>2</v>
      </c>
      <c r="M26" s="5">
        <v>1</v>
      </c>
      <c r="N26" s="5">
        <v>9</v>
      </c>
    </row>
    <row r="27" spans="1:14" ht="14.25" thickTop="1" thickBot="1" x14ac:dyDescent="0.25">
      <c r="A27" s="4" t="s">
        <v>19</v>
      </c>
      <c r="B27" s="4">
        <f>SUM($B$21:$B$26)</f>
        <v>196127</v>
      </c>
      <c r="C27" s="4">
        <f>SUM($C$21:$C$26)</f>
        <v>194388</v>
      </c>
      <c r="D27" s="4">
        <f>SUM($D$21:$D$26)</f>
        <v>1640</v>
      </c>
      <c r="E27" s="4">
        <f>SUM($E$21:$E$26)</f>
        <v>1072</v>
      </c>
      <c r="F27" s="4">
        <f>SUM($F$21:$F$26)</f>
        <v>471</v>
      </c>
      <c r="G27" s="4">
        <f>SUM($G$21:$G$26)</f>
        <v>6</v>
      </c>
      <c r="H27" s="4">
        <f>SUM($H$21:$H$26)</f>
        <v>20</v>
      </c>
      <c r="I27" s="4">
        <f>SUM($I$21:$I$26)</f>
        <v>130</v>
      </c>
      <c r="J27" s="4">
        <f>SUM($J$21:$J$26)</f>
        <v>10</v>
      </c>
      <c r="K27" s="4">
        <f>SUM($K$21:$K$26)</f>
        <v>12</v>
      </c>
      <c r="L27" s="4">
        <f>SUM($L$21:$L$26)</f>
        <v>9</v>
      </c>
      <c r="M27" s="4">
        <f>SUM($M$21:$M$26)</f>
        <v>68</v>
      </c>
      <c r="N27" s="4">
        <f>SUM($N$21:$N$26)</f>
        <v>456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500</v>
      </c>
      <c r="C8" s="3">
        <v>499</v>
      </c>
      <c r="D8" s="3">
        <v>1</v>
      </c>
      <c r="E8" s="3">
        <v>22</v>
      </c>
      <c r="F8" s="3">
        <v>0</v>
      </c>
      <c r="G8" s="3">
        <v>1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31905</v>
      </c>
      <c r="C9" s="5">
        <v>31756</v>
      </c>
      <c r="D9" s="5">
        <v>126</v>
      </c>
      <c r="E9" s="5">
        <v>47</v>
      </c>
      <c r="F9" s="5">
        <v>21</v>
      </c>
      <c r="G9" s="5">
        <v>20</v>
      </c>
      <c r="H9" s="5">
        <v>0</v>
      </c>
      <c r="I9" s="5">
        <v>23</v>
      </c>
      <c r="J9" s="5">
        <v>34</v>
      </c>
    </row>
    <row r="10" spans="1:10" ht="14.25" thickTop="1" thickBot="1" x14ac:dyDescent="0.25">
      <c r="A10" s="3" t="s">
        <v>15</v>
      </c>
      <c r="B10" s="3">
        <v>2410</v>
      </c>
      <c r="C10" s="3">
        <v>2383</v>
      </c>
      <c r="D10" s="3">
        <v>16</v>
      </c>
      <c r="E10" s="3">
        <v>4</v>
      </c>
      <c r="F10" s="3">
        <v>2</v>
      </c>
      <c r="G10" s="3">
        <v>1</v>
      </c>
      <c r="H10" s="3">
        <v>1</v>
      </c>
      <c r="I10" s="3">
        <v>10</v>
      </c>
      <c r="J10" s="3">
        <v>2</v>
      </c>
    </row>
    <row r="11" spans="1:10" ht="14.25" thickTop="1" thickBot="1" x14ac:dyDescent="0.25">
      <c r="A11" s="5" t="s">
        <v>36</v>
      </c>
      <c r="B11" s="5">
        <v>136</v>
      </c>
      <c r="C11" s="5">
        <v>103</v>
      </c>
      <c r="D11" s="5">
        <v>28</v>
      </c>
      <c r="E11" s="5">
        <v>26</v>
      </c>
      <c r="F11" s="5">
        <v>7</v>
      </c>
      <c r="G11" s="5">
        <v>18</v>
      </c>
      <c r="H11" s="5">
        <v>0</v>
      </c>
      <c r="I11" s="5">
        <v>5</v>
      </c>
      <c r="J11" s="5">
        <v>0</v>
      </c>
    </row>
    <row r="12" spans="1:10" ht="14.25" thickTop="1" thickBot="1" x14ac:dyDescent="0.25">
      <c r="A12" s="3" t="s">
        <v>17</v>
      </c>
      <c r="B12" s="3">
        <v>115</v>
      </c>
      <c r="C12" s="3">
        <v>112</v>
      </c>
      <c r="D12" s="3">
        <v>3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1147</v>
      </c>
      <c r="C13" s="5">
        <v>1139</v>
      </c>
      <c r="D13" s="5">
        <v>8</v>
      </c>
      <c r="E13" s="5">
        <v>8</v>
      </c>
      <c r="F13" s="5">
        <v>3</v>
      </c>
      <c r="G13" s="5">
        <v>5</v>
      </c>
      <c r="H13" s="5">
        <v>0</v>
      </c>
      <c r="I13" s="5">
        <v>0</v>
      </c>
      <c r="J13" s="5">
        <v>6</v>
      </c>
    </row>
    <row r="14" spans="1:10" ht="14.25" thickTop="1" thickBot="1" x14ac:dyDescent="0.25">
      <c r="A14" s="4" t="s">
        <v>19</v>
      </c>
      <c r="B14" s="4">
        <f>SUM($B$8:$B$13)</f>
        <v>36213</v>
      </c>
      <c r="C14" s="4">
        <f>SUM($C$8:$C$13)</f>
        <v>35992</v>
      </c>
      <c r="D14" s="4">
        <f>SUM($D$8:$D$13)</f>
        <v>182</v>
      </c>
      <c r="E14" s="4">
        <f>SUM($E$8:$E$13)</f>
        <v>107</v>
      </c>
      <c r="F14" s="4">
        <f>SUM($F$8:$F$13)</f>
        <v>33</v>
      </c>
      <c r="G14" s="4">
        <f>SUM($G$8:$G$13)</f>
        <v>45</v>
      </c>
      <c r="H14" s="4">
        <f>SUM($H$8:$H$13)</f>
        <v>1</v>
      </c>
      <c r="I14" s="4">
        <f>SUM($I$8:$I$13)</f>
        <v>38</v>
      </c>
      <c r="J14" s="4">
        <f>SUM($J$8:$J$13)</f>
        <v>42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174313</v>
      </c>
      <c r="C21" s="3">
        <v>170296</v>
      </c>
      <c r="D21" s="3">
        <v>3816</v>
      </c>
      <c r="E21" s="3">
        <v>2199</v>
      </c>
      <c r="F21" s="3">
        <v>1411</v>
      </c>
      <c r="G21" s="3">
        <v>16</v>
      </c>
      <c r="H21" s="3">
        <v>57</v>
      </c>
      <c r="I21" s="3">
        <v>235</v>
      </c>
      <c r="J21" s="3">
        <v>2</v>
      </c>
      <c r="K21" s="3">
        <v>11</v>
      </c>
      <c r="L21" s="3">
        <v>31</v>
      </c>
      <c r="M21" s="3">
        <v>157</v>
      </c>
      <c r="N21" s="3">
        <v>337</v>
      </c>
    </row>
    <row r="22" spans="1:14" ht="14.25" thickTop="1" thickBot="1" x14ac:dyDescent="0.25">
      <c r="A22" s="5" t="s">
        <v>14</v>
      </c>
      <c r="B22" s="5">
        <v>115779</v>
      </c>
      <c r="C22" s="5">
        <v>114579</v>
      </c>
      <c r="D22" s="5">
        <v>990</v>
      </c>
      <c r="E22" s="5">
        <v>488</v>
      </c>
      <c r="F22" s="5">
        <v>423</v>
      </c>
      <c r="G22" s="5">
        <v>3</v>
      </c>
      <c r="H22" s="5">
        <v>15</v>
      </c>
      <c r="I22" s="5">
        <v>82</v>
      </c>
      <c r="J22" s="5">
        <v>3</v>
      </c>
      <c r="K22" s="5">
        <v>13</v>
      </c>
      <c r="L22" s="5">
        <v>9</v>
      </c>
      <c r="M22" s="5">
        <v>185</v>
      </c>
      <c r="N22" s="5">
        <v>343</v>
      </c>
    </row>
    <row r="23" spans="1:14" ht="14.25" thickTop="1" thickBot="1" x14ac:dyDescent="0.25">
      <c r="A23" s="3" t="s">
        <v>15</v>
      </c>
      <c r="B23" s="3">
        <v>4459</v>
      </c>
      <c r="C23" s="3">
        <v>4349</v>
      </c>
      <c r="D23" s="3">
        <v>91</v>
      </c>
      <c r="E23" s="3">
        <v>44</v>
      </c>
      <c r="F23" s="3">
        <v>42</v>
      </c>
      <c r="G23" s="3">
        <v>0</v>
      </c>
      <c r="H23" s="3">
        <v>2</v>
      </c>
      <c r="I23" s="3">
        <v>7</v>
      </c>
      <c r="J23" s="3">
        <v>0</v>
      </c>
      <c r="K23" s="3">
        <v>2</v>
      </c>
      <c r="L23" s="3">
        <v>0</v>
      </c>
      <c r="M23" s="3">
        <v>17</v>
      </c>
      <c r="N23" s="3">
        <v>31</v>
      </c>
    </row>
    <row r="24" spans="1:14" ht="14.25" thickTop="1" thickBot="1" x14ac:dyDescent="0.25">
      <c r="A24" s="5" t="s">
        <v>36</v>
      </c>
      <c r="B24" s="5">
        <v>214</v>
      </c>
      <c r="C24" s="5">
        <v>156</v>
      </c>
      <c r="D24" s="5">
        <v>38</v>
      </c>
      <c r="E24" s="5">
        <v>9</v>
      </c>
      <c r="F24" s="5">
        <v>16</v>
      </c>
      <c r="G24" s="5">
        <v>0</v>
      </c>
      <c r="H24" s="5">
        <v>3</v>
      </c>
      <c r="I24" s="5">
        <v>16</v>
      </c>
      <c r="J24" s="5">
        <v>0</v>
      </c>
      <c r="K24" s="5">
        <v>0</v>
      </c>
      <c r="L24" s="5">
        <v>0</v>
      </c>
      <c r="M24" s="5">
        <v>20</v>
      </c>
      <c r="N24" s="5">
        <v>4</v>
      </c>
    </row>
    <row r="25" spans="1:14" ht="14.25" thickTop="1" thickBot="1" x14ac:dyDescent="0.25">
      <c r="A25" s="3" t="s">
        <v>17</v>
      </c>
      <c r="B25" s="3">
        <v>496</v>
      </c>
      <c r="C25" s="3">
        <v>488</v>
      </c>
      <c r="D25" s="3">
        <v>8</v>
      </c>
      <c r="E25" s="3">
        <v>4</v>
      </c>
      <c r="F25" s="3">
        <v>2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2</v>
      </c>
    </row>
    <row r="26" spans="1:14" ht="14.25" thickTop="1" thickBot="1" x14ac:dyDescent="0.25">
      <c r="A26" s="5" t="s">
        <v>18</v>
      </c>
      <c r="B26" s="5">
        <v>1776</v>
      </c>
      <c r="C26" s="5">
        <v>1740</v>
      </c>
      <c r="D26" s="5">
        <v>32</v>
      </c>
      <c r="E26" s="5">
        <v>17</v>
      </c>
      <c r="F26" s="5">
        <v>11</v>
      </c>
      <c r="G26" s="5">
        <v>0</v>
      </c>
      <c r="H26" s="5">
        <v>0</v>
      </c>
      <c r="I26" s="5">
        <v>4</v>
      </c>
      <c r="J26" s="5">
        <v>0</v>
      </c>
      <c r="K26" s="5">
        <v>0</v>
      </c>
      <c r="L26" s="5">
        <v>0</v>
      </c>
      <c r="M26" s="5">
        <v>4</v>
      </c>
      <c r="N26" s="5">
        <v>4</v>
      </c>
    </row>
    <row r="27" spans="1:14" ht="14.25" thickTop="1" thickBot="1" x14ac:dyDescent="0.25">
      <c r="A27" s="4" t="s">
        <v>19</v>
      </c>
      <c r="B27" s="4">
        <f>SUM($B$21:$B$26)</f>
        <v>297037</v>
      </c>
      <c r="C27" s="4">
        <f>SUM($C$21:$C$26)</f>
        <v>291608</v>
      </c>
      <c r="D27" s="4">
        <f>SUM($D$21:$D$26)</f>
        <v>4975</v>
      </c>
      <c r="E27" s="4">
        <f>SUM($E$21:$E$26)</f>
        <v>2761</v>
      </c>
      <c r="F27" s="4">
        <f>SUM($F$21:$F$26)</f>
        <v>1905</v>
      </c>
      <c r="G27" s="4">
        <f>SUM($G$21:$G$26)</f>
        <v>19</v>
      </c>
      <c r="H27" s="4">
        <f>SUM($H$21:$H$26)</f>
        <v>79</v>
      </c>
      <c r="I27" s="4">
        <f>SUM($I$21:$I$26)</f>
        <v>344</v>
      </c>
      <c r="J27" s="4">
        <f>SUM($J$21:$J$26)</f>
        <v>5</v>
      </c>
      <c r="K27" s="4">
        <f>SUM($K$21:$K$26)</f>
        <v>26</v>
      </c>
      <c r="L27" s="4">
        <f>SUM($L$21:$L$26)</f>
        <v>40</v>
      </c>
      <c r="M27" s="4">
        <f>SUM($M$21:$M$26)</f>
        <v>383</v>
      </c>
      <c r="N27" s="4">
        <f>SUM($N$21:$N$26)</f>
        <v>721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428</v>
      </c>
      <c r="C8" s="3">
        <v>426</v>
      </c>
      <c r="D8" s="3">
        <v>2</v>
      </c>
      <c r="E8" s="3">
        <v>2</v>
      </c>
      <c r="F8" s="3">
        <v>1</v>
      </c>
      <c r="G8" s="3">
        <v>1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38741</v>
      </c>
      <c r="C9" s="5">
        <v>38637</v>
      </c>
      <c r="D9" s="5">
        <v>102</v>
      </c>
      <c r="E9" s="5">
        <v>99</v>
      </c>
      <c r="F9" s="5">
        <v>42</v>
      </c>
      <c r="G9" s="5">
        <v>52</v>
      </c>
      <c r="H9" s="5">
        <v>1</v>
      </c>
      <c r="I9" s="5">
        <v>1</v>
      </c>
      <c r="J9" s="5">
        <v>10</v>
      </c>
    </row>
    <row r="10" spans="1:10" ht="14.25" thickTop="1" thickBot="1" x14ac:dyDescent="0.25">
      <c r="A10" s="3" t="s">
        <v>17</v>
      </c>
      <c r="B10" s="3">
        <v>258</v>
      </c>
      <c r="C10" s="3">
        <v>258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18</v>
      </c>
      <c r="B11" s="5">
        <v>4173</v>
      </c>
      <c r="C11" s="5">
        <v>4155</v>
      </c>
      <c r="D11" s="5">
        <v>17</v>
      </c>
      <c r="E11" s="5">
        <v>16</v>
      </c>
      <c r="F11" s="5">
        <v>3</v>
      </c>
      <c r="G11" s="5">
        <v>10</v>
      </c>
      <c r="H11" s="5">
        <v>0</v>
      </c>
      <c r="I11" s="5">
        <v>1</v>
      </c>
      <c r="J11" s="5">
        <v>4</v>
      </c>
    </row>
    <row r="12" spans="1:10" ht="14.25" thickTop="1" thickBot="1" x14ac:dyDescent="0.25">
      <c r="A12" s="3" t="s">
        <v>41</v>
      </c>
      <c r="B12" s="3">
        <v>2458</v>
      </c>
      <c r="C12" s="3">
        <v>2418</v>
      </c>
      <c r="D12" s="3">
        <v>40</v>
      </c>
      <c r="E12" s="3">
        <v>39</v>
      </c>
      <c r="F12" s="3">
        <v>6</v>
      </c>
      <c r="G12" s="3">
        <v>32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6" t="s">
        <v>19</v>
      </c>
      <c r="B13" s="6">
        <f>SUM($B$8:$B$12)</f>
        <v>46058</v>
      </c>
      <c r="C13" s="6">
        <f>SUM($C$8:$C$12)</f>
        <v>45894</v>
      </c>
      <c r="D13" s="6">
        <f>SUM($D$8:$D$12)</f>
        <v>161</v>
      </c>
      <c r="E13" s="6">
        <f>SUM($E$8:$E$12)</f>
        <v>156</v>
      </c>
      <c r="F13" s="6">
        <f>SUM($F$8:$F$12)</f>
        <v>52</v>
      </c>
      <c r="G13" s="6">
        <f>SUM($G$8:$G$12)</f>
        <v>95</v>
      </c>
      <c r="H13" s="6">
        <f>SUM($H$8:$H$12)</f>
        <v>1</v>
      </c>
      <c r="I13" s="6">
        <f>SUM($I$8:$I$12)</f>
        <v>2</v>
      </c>
      <c r="J13" s="6">
        <f>SUM($J$8:$J$12)</f>
        <v>14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13996</v>
      </c>
      <c r="C20" s="5">
        <v>13925</v>
      </c>
      <c r="D20" s="5">
        <v>68</v>
      </c>
      <c r="E20" s="5">
        <v>48</v>
      </c>
      <c r="F20" s="5">
        <v>18</v>
      </c>
      <c r="G20" s="5">
        <v>0</v>
      </c>
      <c r="H20" s="5">
        <v>1</v>
      </c>
      <c r="I20" s="5">
        <v>2</v>
      </c>
      <c r="J20" s="5">
        <v>0</v>
      </c>
      <c r="K20" s="5">
        <v>0</v>
      </c>
      <c r="L20" s="5">
        <v>0</v>
      </c>
      <c r="M20" s="5">
        <v>3</v>
      </c>
      <c r="N20" s="5">
        <v>37</v>
      </c>
    </row>
    <row r="21" spans="1:14" ht="14.25" thickTop="1" thickBot="1" x14ac:dyDescent="0.25">
      <c r="A21" s="3" t="s">
        <v>14</v>
      </c>
      <c r="B21" s="3">
        <v>35648</v>
      </c>
      <c r="C21" s="3">
        <v>35433</v>
      </c>
      <c r="D21" s="3">
        <v>202</v>
      </c>
      <c r="E21" s="3">
        <v>103</v>
      </c>
      <c r="F21" s="3">
        <v>76</v>
      </c>
      <c r="G21" s="3">
        <v>0</v>
      </c>
      <c r="H21" s="3">
        <v>6</v>
      </c>
      <c r="I21" s="3">
        <v>37</v>
      </c>
      <c r="J21" s="3">
        <v>1</v>
      </c>
      <c r="K21" s="3">
        <v>2</v>
      </c>
      <c r="L21" s="3">
        <v>5</v>
      </c>
      <c r="M21" s="3">
        <v>5</v>
      </c>
      <c r="N21" s="3">
        <v>77</v>
      </c>
    </row>
    <row r="22" spans="1:14" ht="14.25" thickTop="1" thickBot="1" x14ac:dyDescent="0.25">
      <c r="A22" s="5" t="s">
        <v>17</v>
      </c>
      <c r="B22" s="5">
        <v>323</v>
      </c>
      <c r="C22" s="5">
        <v>321</v>
      </c>
      <c r="D22" s="5">
        <v>2</v>
      </c>
      <c r="E22" s="5">
        <v>1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</row>
    <row r="23" spans="1:14" ht="14.25" thickTop="1" thickBot="1" x14ac:dyDescent="0.25">
      <c r="A23" s="3" t="s">
        <v>18</v>
      </c>
      <c r="B23" s="3">
        <v>4279</v>
      </c>
      <c r="C23" s="3">
        <v>4221</v>
      </c>
      <c r="D23" s="3">
        <v>55</v>
      </c>
      <c r="E23" s="3">
        <v>22</v>
      </c>
      <c r="F23" s="3">
        <v>27</v>
      </c>
      <c r="G23" s="3">
        <v>0</v>
      </c>
      <c r="H23" s="3">
        <v>1</v>
      </c>
      <c r="I23" s="3">
        <v>6</v>
      </c>
      <c r="J23" s="3">
        <v>0</v>
      </c>
      <c r="K23" s="3">
        <v>0</v>
      </c>
      <c r="L23" s="3">
        <v>0</v>
      </c>
      <c r="M23" s="3">
        <v>3</v>
      </c>
      <c r="N23" s="3">
        <v>13</v>
      </c>
    </row>
    <row r="24" spans="1:14" ht="14.25" thickTop="1" thickBot="1" x14ac:dyDescent="0.25">
      <c r="A24" s="5" t="s">
        <v>41</v>
      </c>
      <c r="B24" s="5">
        <v>3124</v>
      </c>
      <c r="C24" s="5">
        <v>3083</v>
      </c>
      <c r="D24" s="5">
        <v>35</v>
      </c>
      <c r="E24" s="5">
        <v>16</v>
      </c>
      <c r="F24" s="5">
        <v>19</v>
      </c>
      <c r="G24" s="5">
        <v>0</v>
      </c>
      <c r="H24" s="5">
        <v>1</v>
      </c>
      <c r="I24" s="5">
        <v>1</v>
      </c>
      <c r="J24" s="5">
        <v>0</v>
      </c>
      <c r="K24" s="5">
        <v>0</v>
      </c>
      <c r="L24" s="5">
        <v>1</v>
      </c>
      <c r="M24" s="5">
        <v>5</v>
      </c>
      <c r="N24" s="5">
        <v>12</v>
      </c>
    </row>
    <row r="25" spans="1:14" ht="14.25" thickTop="1" thickBot="1" x14ac:dyDescent="0.25">
      <c r="A25" s="4" t="s">
        <v>19</v>
      </c>
      <c r="B25" s="4">
        <f>SUM($B$20:$B$24)</f>
        <v>57370</v>
      </c>
      <c r="C25" s="4">
        <f>SUM($C$20:$C$24)</f>
        <v>56983</v>
      </c>
      <c r="D25" s="4">
        <f>SUM($D$20:$D$24)</f>
        <v>362</v>
      </c>
      <c r="E25" s="4">
        <f>SUM($E$20:$E$24)</f>
        <v>190</v>
      </c>
      <c r="F25" s="4">
        <f>SUM($F$20:$F$24)</f>
        <v>140</v>
      </c>
      <c r="G25" s="4">
        <f>SUM($G$20:$G$24)</f>
        <v>0</v>
      </c>
      <c r="H25" s="4">
        <f>SUM($H$20:$H$24)</f>
        <v>9</v>
      </c>
      <c r="I25" s="4">
        <f>SUM($I$20:$I$24)</f>
        <v>47</v>
      </c>
      <c r="J25" s="4">
        <f>SUM($J$20:$J$24)</f>
        <v>1</v>
      </c>
      <c r="K25" s="4">
        <f>SUM($K$20:$K$24)</f>
        <v>2</v>
      </c>
      <c r="L25" s="4">
        <f>SUM($L$20:$L$24)</f>
        <v>6</v>
      </c>
      <c r="M25" s="4">
        <f>SUM($M$20:$M$24)</f>
        <v>16</v>
      </c>
      <c r="N25" s="4">
        <f>SUM($N$20:$N$24)</f>
        <v>140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12695</v>
      </c>
      <c r="C8" s="3">
        <v>12669</v>
      </c>
      <c r="D8" s="3">
        <v>22</v>
      </c>
      <c r="E8" s="3">
        <v>181</v>
      </c>
      <c r="F8" s="3">
        <v>6</v>
      </c>
      <c r="G8" s="3">
        <v>7</v>
      </c>
      <c r="H8" s="3">
        <v>1</v>
      </c>
      <c r="I8" s="3">
        <v>3</v>
      </c>
      <c r="J8" s="3">
        <v>3</v>
      </c>
    </row>
    <row r="9" spans="1:10" ht="14.25" thickTop="1" thickBot="1" x14ac:dyDescent="0.25">
      <c r="A9" s="5" t="s">
        <v>14</v>
      </c>
      <c r="B9" s="5">
        <v>40782</v>
      </c>
      <c r="C9" s="5">
        <v>40680</v>
      </c>
      <c r="D9" s="5">
        <v>79</v>
      </c>
      <c r="E9" s="5">
        <v>169</v>
      </c>
      <c r="F9" s="5">
        <v>27</v>
      </c>
      <c r="G9" s="5">
        <v>30</v>
      </c>
      <c r="H9" s="5">
        <v>5</v>
      </c>
      <c r="I9" s="5">
        <v>18</v>
      </c>
      <c r="J9" s="5">
        <v>50</v>
      </c>
    </row>
    <row r="10" spans="1:10" ht="14.25" thickTop="1" thickBot="1" x14ac:dyDescent="0.25">
      <c r="A10" s="3" t="s">
        <v>15</v>
      </c>
      <c r="B10" s="3">
        <v>12162</v>
      </c>
      <c r="C10" s="3">
        <v>12138</v>
      </c>
      <c r="D10" s="3">
        <v>19</v>
      </c>
      <c r="E10" s="3">
        <v>14</v>
      </c>
      <c r="F10" s="3">
        <v>6</v>
      </c>
      <c r="G10" s="3">
        <v>7</v>
      </c>
      <c r="H10" s="3">
        <v>2</v>
      </c>
      <c r="I10" s="3">
        <v>3</v>
      </c>
      <c r="J10" s="3">
        <v>9</v>
      </c>
    </row>
    <row r="11" spans="1:10" ht="14.25" thickTop="1" thickBot="1" x14ac:dyDescent="0.25">
      <c r="A11" s="5" t="s">
        <v>36</v>
      </c>
      <c r="B11" s="5">
        <v>473</v>
      </c>
      <c r="C11" s="5">
        <v>383</v>
      </c>
      <c r="D11" s="5">
        <v>84</v>
      </c>
      <c r="E11" s="5">
        <v>74</v>
      </c>
      <c r="F11" s="5">
        <v>19</v>
      </c>
      <c r="G11" s="5">
        <v>49</v>
      </c>
      <c r="H11" s="5">
        <v>0</v>
      </c>
      <c r="I11" s="5">
        <v>6</v>
      </c>
      <c r="J11" s="5">
        <v>1</v>
      </c>
    </row>
    <row r="12" spans="1:10" ht="14.25" thickTop="1" thickBot="1" x14ac:dyDescent="0.25">
      <c r="A12" s="3" t="s">
        <v>17</v>
      </c>
      <c r="B12" s="3">
        <v>517</v>
      </c>
      <c r="C12" s="3">
        <v>516</v>
      </c>
      <c r="D12" s="3">
        <v>1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4914</v>
      </c>
      <c r="C13" s="5">
        <v>4894</v>
      </c>
      <c r="D13" s="5">
        <v>19</v>
      </c>
      <c r="E13" s="5">
        <v>19</v>
      </c>
      <c r="F13" s="5">
        <v>3</v>
      </c>
      <c r="G13" s="5">
        <v>15</v>
      </c>
      <c r="H13" s="5">
        <v>0</v>
      </c>
      <c r="I13" s="5">
        <v>1</v>
      </c>
      <c r="J13" s="5">
        <v>1</v>
      </c>
    </row>
    <row r="14" spans="1:10" ht="14.25" thickTop="1" thickBot="1" x14ac:dyDescent="0.25">
      <c r="A14" s="4" t="s">
        <v>19</v>
      </c>
      <c r="B14" s="4">
        <f>SUM($B$8:$B$13)</f>
        <v>71543</v>
      </c>
      <c r="C14" s="4">
        <f>SUM($C$8:$C$13)</f>
        <v>71280</v>
      </c>
      <c r="D14" s="4">
        <f>SUM($D$8:$D$13)</f>
        <v>224</v>
      </c>
      <c r="E14" s="4">
        <f>SUM($E$8:$E$13)</f>
        <v>458</v>
      </c>
      <c r="F14" s="4">
        <f>SUM($F$8:$F$13)</f>
        <v>61</v>
      </c>
      <c r="G14" s="4">
        <f>SUM($G$8:$G$13)</f>
        <v>109</v>
      </c>
      <c r="H14" s="4">
        <f>SUM($H$8:$H$13)</f>
        <v>8</v>
      </c>
      <c r="I14" s="4">
        <f>SUM($I$8:$I$13)</f>
        <v>31</v>
      </c>
      <c r="J14" s="4">
        <f>SUM($J$8:$J$13)</f>
        <v>64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87508</v>
      </c>
      <c r="C21" s="3">
        <v>85281</v>
      </c>
      <c r="D21" s="3">
        <v>2067</v>
      </c>
      <c r="E21" s="3">
        <v>1411</v>
      </c>
      <c r="F21" s="3">
        <v>530</v>
      </c>
      <c r="G21" s="3">
        <v>45</v>
      </c>
      <c r="H21" s="3">
        <v>43</v>
      </c>
      <c r="I21" s="3">
        <v>93</v>
      </c>
      <c r="J21" s="3">
        <v>18</v>
      </c>
      <c r="K21" s="3">
        <v>4</v>
      </c>
      <c r="L21" s="3">
        <v>5</v>
      </c>
      <c r="M21" s="3">
        <v>133</v>
      </c>
      <c r="N21" s="3">
        <v>205</v>
      </c>
    </row>
    <row r="22" spans="1:14" ht="14.25" thickTop="1" thickBot="1" x14ac:dyDescent="0.25">
      <c r="A22" s="5" t="s">
        <v>14</v>
      </c>
      <c r="B22" s="5">
        <v>141312</v>
      </c>
      <c r="C22" s="5">
        <v>140197</v>
      </c>
      <c r="D22" s="5">
        <v>971</v>
      </c>
      <c r="E22" s="5">
        <v>504</v>
      </c>
      <c r="F22" s="5">
        <v>408</v>
      </c>
      <c r="G22" s="5">
        <v>5</v>
      </c>
      <c r="H22" s="5">
        <v>30</v>
      </c>
      <c r="I22" s="5">
        <v>56</v>
      </c>
      <c r="J22" s="5">
        <v>6</v>
      </c>
      <c r="K22" s="5">
        <v>9</v>
      </c>
      <c r="L22" s="5">
        <v>23</v>
      </c>
      <c r="M22" s="5">
        <v>106</v>
      </c>
      <c r="N22" s="5">
        <v>265</v>
      </c>
    </row>
    <row r="23" spans="1:14" ht="14.25" thickTop="1" thickBot="1" x14ac:dyDescent="0.25">
      <c r="A23" s="3" t="s">
        <v>15</v>
      </c>
      <c r="B23" s="3">
        <v>13675</v>
      </c>
      <c r="C23" s="3">
        <v>13494</v>
      </c>
      <c r="D23" s="3">
        <v>171</v>
      </c>
      <c r="E23" s="3">
        <v>82</v>
      </c>
      <c r="F23" s="3">
        <v>82</v>
      </c>
      <c r="G23" s="3">
        <v>1</v>
      </c>
      <c r="H23" s="3">
        <v>4</v>
      </c>
      <c r="I23" s="3">
        <v>7</v>
      </c>
      <c r="J23" s="3">
        <v>2</v>
      </c>
      <c r="K23" s="3">
        <v>1</v>
      </c>
      <c r="L23" s="3">
        <v>3</v>
      </c>
      <c r="M23" s="3">
        <v>4</v>
      </c>
      <c r="N23" s="3">
        <v>27</v>
      </c>
    </row>
    <row r="24" spans="1:14" ht="14.25" thickTop="1" thickBot="1" x14ac:dyDescent="0.25">
      <c r="A24" s="5" t="s">
        <v>36</v>
      </c>
      <c r="B24" s="5">
        <v>562</v>
      </c>
      <c r="C24" s="5">
        <v>509</v>
      </c>
      <c r="D24" s="5">
        <v>43</v>
      </c>
      <c r="E24" s="5">
        <v>23</v>
      </c>
      <c r="F24" s="5">
        <v>21</v>
      </c>
      <c r="G24" s="5">
        <v>0</v>
      </c>
      <c r="H24" s="5">
        <v>1</v>
      </c>
      <c r="I24" s="5">
        <v>3</v>
      </c>
      <c r="J24" s="5">
        <v>0</v>
      </c>
      <c r="K24" s="5">
        <v>0</v>
      </c>
      <c r="L24" s="5">
        <v>2</v>
      </c>
      <c r="M24" s="5">
        <v>8</v>
      </c>
      <c r="N24" s="5">
        <v>2</v>
      </c>
    </row>
    <row r="25" spans="1:14" ht="14.25" thickTop="1" thickBot="1" x14ac:dyDescent="0.25">
      <c r="A25" s="3" t="s">
        <v>17</v>
      </c>
      <c r="B25" s="3">
        <v>1039</v>
      </c>
      <c r="C25" s="3">
        <v>1015</v>
      </c>
      <c r="D25" s="3">
        <v>24</v>
      </c>
      <c r="E25" s="3">
        <v>17</v>
      </c>
      <c r="F25" s="3">
        <v>7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</row>
    <row r="26" spans="1:14" ht="14.25" thickTop="1" thickBot="1" x14ac:dyDescent="0.25">
      <c r="A26" s="5" t="s">
        <v>18</v>
      </c>
      <c r="B26" s="5">
        <v>6440</v>
      </c>
      <c r="C26" s="5">
        <v>6313</v>
      </c>
      <c r="D26" s="5">
        <v>118</v>
      </c>
      <c r="E26" s="5">
        <v>53</v>
      </c>
      <c r="F26" s="5">
        <v>65</v>
      </c>
      <c r="G26" s="5">
        <v>0</v>
      </c>
      <c r="H26" s="5">
        <v>0</v>
      </c>
      <c r="I26" s="5">
        <v>4</v>
      </c>
      <c r="J26" s="5">
        <v>0</v>
      </c>
      <c r="K26" s="5">
        <v>1</v>
      </c>
      <c r="L26" s="5">
        <v>1</v>
      </c>
      <c r="M26" s="5">
        <v>7</v>
      </c>
      <c r="N26" s="5">
        <v>16</v>
      </c>
    </row>
    <row r="27" spans="1:14" ht="14.25" thickTop="1" thickBot="1" x14ac:dyDescent="0.25">
      <c r="A27" s="4" t="s">
        <v>19</v>
      </c>
      <c r="B27" s="4">
        <f>SUM($B$21:$B$26)</f>
        <v>250536</v>
      </c>
      <c r="C27" s="4">
        <f>SUM($C$21:$C$26)</f>
        <v>246809</v>
      </c>
      <c r="D27" s="4">
        <f>SUM($D$21:$D$26)</f>
        <v>3394</v>
      </c>
      <c r="E27" s="4">
        <f>SUM($E$21:$E$26)</f>
        <v>2090</v>
      </c>
      <c r="F27" s="4">
        <f>SUM($F$21:$F$26)</f>
        <v>1113</v>
      </c>
      <c r="G27" s="4">
        <f>SUM($G$21:$G$26)</f>
        <v>51</v>
      </c>
      <c r="H27" s="4">
        <f>SUM($H$21:$H$26)</f>
        <v>78</v>
      </c>
      <c r="I27" s="4">
        <f>SUM($I$21:$I$26)</f>
        <v>163</v>
      </c>
      <c r="J27" s="4">
        <f>SUM($J$21:$J$26)</f>
        <v>26</v>
      </c>
      <c r="K27" s="4">
        <f>SUM($K$21:$K$26)</f>
        <v>15</v>
      </c>
      <c r="L27" s="4">
        <f>SUM($L$21:$L$26)</f>
        <v>34</v>
      </c>
      <c r="M27" s="4">
        <f>SUM($M$21:$M$26)</f>
        <v>258</v>
      </c>
      <c r="N27" s="4">
        <f>SUM($N$21:$N$26)</f>
        <v>515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54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432</v>
      </c>
      <c r="C8" s="3">
        <v>431</v>
      </c>
      <c r="D8" s="3">
        <v>1</v>
      </c>
      <c r="E8" s="3">
        <v>2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4" ht="14.25" thickTop="1" thickBot="1" x14ac:dyDescent="0.25">
      <c r="A9" s="5" t="s">
        <v>16</v>
      </c>
      <c r="B9" s="5">
        <v>100</v>
      </c>
      <c r="C9" s="5">
        <v>82</v>
      </c>
      <c r="D9" s="5">
        <v>18</v>
      </c>
      <c r="E9" s="5">
        <v>16</v>
      </c>
      <c r="F9" s="5">
        <v>2</v>
      </c>
      <c r="G9" s="5">
        <v>11</v>
      </c>
      <c r="H9" s="5">
        <v>0</v>
      </c>
      <c r="I9" s="5">
        <v>0</v>
      </c>
      <c r="J9" s="5">
        <v>2</v>
      </c>
    </row>
    <row r="10" spans="1:14" ht="14.25" thickTop="1" thickBot="1" x14ac:dyDescent="0.25">
      <c r="A10" s="3" t="s">
        <v>17</v>
      </c>
      <c r="B10" s="3">
        <v>110</v>
      </c>
      <c r="C10" s="3">
        <v>109</v>
      </c>
      <c r="D10" s="3">
        <v>1</v>
      </c>
      <c r="E10" s="3">
        <v>1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860</v>
      </c>
      <c r="C11" s="5">
        <v>852</v>
      </c>
      <c r="D11" s="5">
        <v>8</v>
      </c>
      <c r="E11" s="5">
        <v>24</v>
      </c>
      <c r="F11" s="5">
        <v>4</v>
      </c>
      <c r="G11" s="5">
        <v>4</v>
      </c>
      <c r="H11" s="5">
        <v>0</v>
      </c>
      <c r="I11" s="5">
        <v>0</v>
      </c>
      <c r="J11" s="5">
        <v>0</v>
      </c>
    </row>
    <row r="12" spans="1:14" ht="14.25" thickTop="1" thickBot="1" x14ac:dyDescent="0.25">
      <c r="A12" s="4" t="s">
        <v>19</v>
      </c>
      <c r="B12" s="4">
        <f>SUM($B$8:$B$11)</f>
        <v>1502</v>
      </c>
      <c r="C12" s="4">
        <f>SUM($C$8:$C$11)</f>
        <v>1474</v>
      </c>
      <c r="D12" s="4">
        <f>SUM($D$8:$D$11)</f>
        <v>28</v>
      </c>
      <c r="E12" s="4">
        <f>SUM($E$8:$E$11)</f>
        <v>43</v>
      </c>
      <c r="F12" s="4">
        <f>SUM($F$8:$F$11)</f>
        <v>6</v>
      </c>
      <c r="G12" s="4">
        <f>SUM($G$8:$G$11)</f>
        <v>16</v>
      </c>
      <c r="H12" s="4">
        <f>SUM($H$8:$H$11)</f>
        <v>0</v>
      </c>
      <c r="I12" s="4">
        <f>SUM($I$8:$I$11)</f>
        <v>0</v>
      </c>
      <c r="J12" s="4">
        <f>SUM($J$8:$J$11)</f>
        <v>2</v>
      </c>
    </row>
    <row r="13" spans="1:14" ht="13.5" thickTop="1" x14ac:dyDescent="0.2"/>
    <row r="15" spans="1:14" x14ac:dyDescent="0.2">
      <c r="A15" s="1" t="s">
        <v>53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18874</v>
      </c>
      <c r="C19" s="3">
        <v>18616</v>
      </c>
      <c r="D19" s="3">
        <v>237</v>
      </c>
      <c r="E19" s="3">
        <v>172</v>
      </c>
      <c r="F19" s="3">
        <v>51</v>
      </c>
      <c r="G19" s="3">
        <v>3</v>
      </c>
      <c r="H19" s="3">
        <v>3</v>
      </c>
      <c r="I19" s="3">
        <v>15</v>
      </c>
      <c r="J19" s="3">
        <v>3</v>
      </c>
      <c r="K19" s="3">
        <v>5</v>
      </c>
      <c r="L19" s="3">
        <v>2</v>
      </c>
      <c r="M19" s="3">
        <v>11</v>
      </c>
      <c r="N19" s="3">
        <v>39</v>
      </c>
    </row>
    <row r="20" spans="1:14" ht="14.25" thickTop="1" thickBot="1" x14ac:dyDescent="0.25">
      <c r="A20" s="5" t="s">
        <v>14</v>
      </c>
      <c r="B20" s="5">
        <v>41931</v>
      </c>
      <c r="C20" s="5">
        <v>41681</v>
      </c>
      <c r="D20" s="5">
        <v>237</v>
      </c>
      <c r="E20" s="5">
        <v>132</v>
      </c>
      <c r="F20" s="5">
        <v>88</v>
      </c>
      <c r="G20" s="5">
        <v>0</v>
      </c>
      <c r="H20" s="5">
        <v>12</v>
      </c>
      <c r="I20" s="5">
        <v>15</v>
      </c>
      <c r="J20" s="5">
        <v>1</v>
      </c>
      <c r="K20" s="5">
        <v>3</v>
      </c>
      <c r="L20" s="5">
        <v>2</v>
      </c>
      <c r="M20" s="5">
        <v>7</v>
      </c>
      <c r="N20" s="5">
        <v>132</v>
      </c>
    </row>
    <row r="21" spans="1:14" ht="14.25" thickTop="1" thickBot="1" x14ac:dyDescent="0.25">
      <c r="A21" s="3" t="s">
        <v>15</v>
      </c>
      <c r="B21" s="3">
        <v>684</v>
      </c>
      <c r="C21" s="3">
        <v>681</v>
      </c>
      <c r="D21" s="3">
        <v>3</v>
      </c>
      <c r="E21" s="3">
        <v>0</v>
      </c>
      <c r="F21" s="3">
        <v>3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4</v>
      </c>
    </row>
    <row r="22" spans="1:14" ht="14.25" thickTop="1" thickBot="1" x14ac:dyDescent="0.25">
      <c r="A22" s="5" t="s">
        <v>16</v>
      </c>
      <c r="B22" s="5">
        <v>127</v>
      </c>
      <c r="C22" s="5">
        <v>106</v>
      </c>
      <c r="D22" s="5">
        <v>20</v>
      </c>
      <c r="E22" s="5">
        <v>7</v>
      </c>
      <c r="F22" s="5">
        <v>6</v>
      </c>
      <c r="G22" s="5">
        <v>0</v>
      </c>
      <c r="H22" s="5">
        <v>4</v>
      </c>
      <c r="I22" s="5">
        <v>4</v>
      </c>
      <c r="J22" s="5">
        <v>0</v>
      </c>
      <c r="K22" s="5">
        <v>0</v>
      </c>
      <c r="L22" s="5">
        <v>0</v>
      </c>
      <c r="M22" s="5">
        <v>1</v>
      </c>
      <c r="N22" s="5">
        <v>2</v>
      </c>
    </row>
    <row r="23" spans="1:14" ht="14.25" thickTop="1" thickBot="1" x14ac:dyDescent="0.25">
      <c r="A23" s="3" t="s">
        <v>17</v>
      </c>
      <c r="B23" s="3">
        <v>386</v>
      </c>
      <c r="C23" s="3">
        <v>379</v>
      </c>
      <c r="D23" s="3">
        <v>7</v>
      </c>
      <c r="E23" s="3">
        <v>6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1:14" ht="14.25" thickTop="1" thickBot="1" x14ac:dyDescent="0.25">
      <c r="A24" s="5" t="s">
        <v>18</v>
      </c>
      <c r="B24" s="5">
        <v>1931</v>
      </c>
      <c r="C24" s="5">
        <v>1882</v>
      </c>
      <c r="D24" s="5">
        <v>47</v>
      </c>
      <c r="E24" s="5">
        <v>21</v>
      </c>
      <c r="F24" s="5">
        <v>24</v>
      </c>
      <c r="G24" s="5">
        <v>1</v>
      </c>
      <c r="H24" s="5">
        <v>2</v>
      </c>
      <c r="I24" s="5">
        <v>0</v>
      </c>
      <c r="J24" s="5">
        <v>0</v>
      </c>
      <c r="K24" s="5">
        <v>0</v>
      </c>
      <c r="L24" s="5">
        <v>0</v>
      </c>
      <c r="M24" s="5">
        <v>2</v>
      </c>
      <c r="N24" s="5">
        <v>1</v>
      </c>
    </row>
    <row r="25" spans="1:14" ht="14.25" thickTop="1" thickBot="1" x14ac:dyDescent="0.25">
      <c r="A25" s="4" t="s">
        <v>19</v>
      </c>
      <c r="B25" s="4">
        <f>SUM($B$19:$B$24)</f>
        <v>63933</v>
      </c>
      <c r="C25" s="4">
        <f>SUM($C$19:$C$24)</f>
        <v>63345</v>
      </c>
      <c r="D25" s="4">
        <f>SUM($D$19:$D$24)</f>
        <v>551</v>
      </c>
      <c r="E25" s="4">
        <f>SUM($E$19:$E$24)</f>
        <v>338</v>
      </c>
      <c r="F25" s="4">
        <f>SUM($F$19:$F$24)</f>
        <v>173</v>
      </c>
      <c r="G25" s="4">
        <f>SUM($G$19:$G$24)</f>
        <v>4</v>
      </c>
      <c r="H25" s="4">
        <f>SUM($H$19:$H$24)</f>
        <v>21</v>
      </c>
      <c r="I25" s="4">
        <f>SUM($I$19:$I$24)</f>
        <v>34</v>
      </c>
      <c r="J25" s="4">
        <f>SUM($J$19:$J$24)</f>
        <v>4</v>
      </c>
      <c r="K25" s="4">
        <f>SUM($K$19:$K$24)</f>
        <v>8</v>
      </c>
      <c r="L25" s="4">
        <f>SUM($L$19:$L$24)</f>
        <v>4</v>
      </c>
      <c r="M25" s="4">
        <f>SUM($M$19:$M$24)</f>
        <v>21</v>
      </c>
      <c r="N25" s="4">
        <f>SUM($N$19:$N$24)</f>
        <v>178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56612</v>
      </c>
      <c r="C8" s="3">
        <v>54475</v>
      </c>
      <c r="D8" s="3">
        <v>2053</v>
      </c>
      <c r="E8" s="3">
        <v>1436</v>
      </c>
      <c r="F8" s="3">
        <v>534</v>
      </c>
      <c r="G8" s="3">
        <v>11</v>
      </c>
      <c r="H8" s="3">
        <v>23</v>
      </c>
      <c r="I8" s="3">
        <v>108</v>
      </c>
      <c r="J8" s="3">
        <v>19</v>
      </c>
      <c r="K8" s="3">
        <v>3</v>
      </c>
      <c r="L8" s="3">
        <v>7</v>
      </c>
      <c r="M8" s="3">
        <v>55</v>
      </c>
      <c r="N8" s="3">
        <v>348</v>
      </c>
    </row>
    <row r="9" spans="1:14" ht="14.25" thickTop="1" thickBot="1" x14ac:dyDescent="0.25">
      <c r="A9" s="5" t="s">
        <v>14</v>
      </c>
      <c r="B9" s="5">
        <v>54701</v>
      </c>
      <c r="C9" s="5">
        <v>53987</v>
      </c>
      <c r="D9" s="5">
        <v>611</v>
      </c>
      <c r="E9" s="5">
        <v>365</v>
      </c>
      <c r="F9" s="5">
        <v>211</v>
      </c>
      <c r="G9" s="5">
        <v>1</v>
      </c>
      <c r="H9" s="5">
        <v>13</v>
      </c>
      <c r="I9" s="5">
        <v>48</v>
      </c>
      <c r="J9" s="5">
        <v>14</v>
      </c>
      <c r="K9" s="5">
        <v>3</v>
      </c>
      <c r="L9" s="5">
        <v>3</v>
      </c>
      <c r="M9" s="5">
        <v>83</v>
      </c>
      <c r="N9" s="5">
        <v>243</v>
      </c>
    </row>
    <row r="10" spans="1:14" ht="14.25" thickTop="1" thickBot="1" x14ac:dyDescent="0.25">
      <c r="A10" s="3" t="s">
        <v>15</v>
      </c>
      <c r="B10" s="3">
        <v>6300</v>
      </c>
      <c r="C10" s="3">
        <v>6204</v>
      </c>
      <c r="D10" s="3">
        <v>87</v>
      </c>
      <c r="E10" s="3">
        <v>59</v>
      </c>
      <c r="F10" s="3">
        <v>22</v>
      </c>
      <c r="G10" s="3">
        <v>0</v>
      </c>
      <c r="H10" s="3">
        <v>6</v>
      </c>
      <c r="I10" s="3">
        <v>3</v>
      </c>
      <c r="J10" s="3">
        <v>2</v>
      </c>
      <c r="K10" s="3">
        <v>2</v>
      </c>
      <c r="L10" s="3">
        <v>0</v>
      </c>
      <c r="M10" s="3">
        <v>5</v>
      </c>
      <c r="N10" s="3">
        <v>106</v>
      </c>
    </row>
    <row r="11" spans="1:14" ht="14.25" thickTop="1" thickBot="1" x14ac:dyDescent="0.25">
      <c r="A11" s="5" t="s">
        <v>16</v>
      </c>
      <c r="B11" s="5">
        <v>662</v>
      </c>
      <c r="C11" s="5">
        <v>560</v>
      </c>
      <c r="D11" s="5">
        <v>86</v>
      </c>
      <c r="E11" s="5">
        <v>40</v>
      </c>
      <c r="F11" s="5">
        <v>25</v>
      </c>
      <c r="G11" s="5">
        <v>0</v>
      </c>
      <c r="H11" s="5">
        <v>2</v>
      </c>
      <c r="I11" s="5">
        <v>32</v>
      </c>
      <c r="J11" s="5">
        <v>2</v>
      </c>
      <c r="K11" s="5">
        <v>2</v>
      </c>
      <c r="L11" s="5">
        <v>1</v>
      </c>
      <c r="M11" s="5">
        <v>11</v>
      </c>
      <c r="N11" s="5">
        <v>5</v>
      </c>
    </row>
    <row r="12" spans="1:14" ht="14.25" thickTop="1" thickBot="1" x14ac:dyDescent="0.25">
      <c r="A12" s="3" t="s">
        <v>17</v>
      </c>
      <c r="B12" s="3">
        <v>653</v>
      </c>
      <c r="C12" s="3">
        <v>643</v>
      </c>
      <c r="D12" s="3">
        <v>9</v>
      </c>
      <c r="E12" s="3">
        <v>5</v>
      </c>
      <c r="F12" s="3">
        <v>5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3</v>
      </c>
    </row>
    <row r="13" spans="1:14" ht="14.25" thickTop="1" thickBot="1" x14ac:dyDescent="0.25">
      <c r="A13" s="5" t="s">
        <v>18</v>
      </c>
      <c r="B13" s="5">
        <v>327</v>
      </c>
      <c r="C13" s="5">
        <v>320</v>
      </c>
      <c r="D13" s="5">
        <v>6</v>
      </c>
      <c r="E13" s="5">
        <v>3</v>
      </c>
      <c r="F13" s="5">
        <v>2</v>
      </c>
      <c r="G13" s="5">
        <v>1</v>
      </c>
      <c r="H13" s="5">
        <v>0</v>
      </c>
      <c r="I13" s="5">
        <v>0</v>
      </c>
      <c r="J13" s="5">
        <v>1</v>
      </c>
      <c r="K13" s="5">
        <v>0</v>
      </c>
      <c r="L13" s="5">
        <v>0</v>
      </c>
      <c r="M13" s="5">
        <v>0</v>
      </c>
      <c r="N13" s="5">
        <v>4</v>
      </c>
    </row>
    <row r="14" spans="1:14" ht="14.25" thickTop="1" thickBot="1" x14ac:dyDescent="0.25">
      <c r="A14" s="4" t="s">
        <v>19</v>
      </c>
      <c r="B14" s="4">
        <f>SUM($B$8:$B$13)</f>
        <v>119255</v>
      </c>
      <c r="C14" s="4">
        <f>SUM($C$8:$C$13)</f>
        <v>116189</v>
      </c>
      <c r="D14" s="4">
        <f>SUM($D$8:$D$13)</f>
        <v>2852</v>
      </c>
      <c r="E14" s="4">
        <f>SUM($E$8:$E$13)</f>
        <v>1908</v>
      </c>
      <c r="F14" s="4">
        <f>SUM($F$8:$F$13)</f>
        <v>799</v>
      </c>
      <c r="G14" s="4">
        <f>SUM($G$8:$G$13)</f>
        <v>13</v>
      </c>
      <c r="H14" s="4">
        <f>SUM($H$8:$H$13)</f>
        <v>44</v>
      </c>
      <c r="I14" s="4">
        <f>SUM($I$8:$I$13)</f>
        <v>191</v>
      </c>
      <c r="J14" s="4">
        <f>SUM($J$8:$J$13)</f>
        <v>38</v>
      </c>
      <c r="K14" s="4">
        <f>SUM($K$8:$K$13)</f>
        <v>10</v>
      </c>
      <c r="L14" s="4">
        <f>SUM($L$8:$L$13)</f>
        <v>11</v>
      </c>
      <c r="M14" s="4">
        <f>SUM($M$8:$M$13)</f>
        <v>155</v>
      </c>
      <c r="N14" s="4">
        <f>SUM($N$8:$N$13)</f>
        <v>709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FAA2006</vt:lpstr>
      <vt:lpstr>FMCSA2006</vt:lpstr>
      <vt:lpstr>FRA2006</vt:lpstr>
      <vt:lpstr>FTA2006</vt:lpstr>
      <vt:lpstr>PHMSA Pipeline 2006</vt:lpstr>
      <vt:lpstr>USCG2006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2019-03-06T19:36:42Z</dcterms:modified>
</cp:coreProperties>
</file>