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08" sheetId="14" r:id="rId1"/>
    <sheet name="FMCSA2008" sheetId="15" r:id="rId2"/>
    <sheet name="FRA2008" sheetId="16" r:id="rId3"/>
    <sheet name="FTA2008" sheetId="13" r:id="rId4"/>
    <sheet name="PHMSA Pipeline 2008" sheetId="17" r:id="rId5"/>
    <sheet name="USCG2008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<sst xmlns="http://schemas.openxmlformats.org/spreadsheetml/2006/main" count="241" uniqueCount="55">
  <si>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2,340</t>
  </si>
  <si>
    <t>Total Number of Reporting Safety-Sensitive Employees: 397,960</t>
  </si>
  <si>
    <t>2008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</si>
  <si>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</si>
  <si>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</si>
  <si>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</si>
  <si>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</si>
  <si>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</si>
  <si>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</si>
  <si>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</si>
  <si>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</si>
  <si>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</si>
  <si>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</si>
  <si>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</si>
  <si>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</si>
  <si>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</si>
  <si>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</si>
  <si>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</si>
  <si>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</si>
  <si>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</si>
  <si>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2008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</si>
  <si>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</si>
  <si>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</si>
  <si>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</si>
  <si>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</si>
  <si>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</si>
  <si>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</si>
  <si>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</si>
  <si>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</si>
  <si>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</si>
  <si>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</si>
  <si>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</si>
  <si>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</si>
  <si>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2,517</t>
  </si>
  <si>
    <t>Total Number of Reporting Safety-Sensitive Employees: 802,740</t>
  </si>
  <si>
    <t>2008 FMCSA Alcohol Test Results</t>
  </si>
  <si>
    <t>Reasonable Suspicion</t>
  </si>
  <si>
    <t>2008 FMCSA Drug Test Results</t>
  </si>
  <si>
    <t>Total Number of Reporting Companies: 40</t>
  </si>
  <si>
    <t>Total Number of Reporting Safety-Sensitive Employees: 105,564</t>
  </si>
  <si>
    <t>2008 FRA Alcohol Test Results</t>
  </si>
  <si>
    <t>Reasonable Suspicion/Cause</t>
  </si>
  <si>
    <t>2008 FRA Drug Test Results</t>
  </si>
  <si>
    <t>Total Number of Reporting Companies: 3,229</t>
  </si>
  <si>
    <t>Total Number of Reporting Safety-Sensitive Employees: 277,793</t>
  </si>
  <si>
    <t>2008 FTA Alcohol Test Results</t>
  </si>
  <si>
    <t>2008 FTA Drug Test Results</t>
  </si>
  <si>
    <t>Total Number of Reporting Companies: 670</t>
  </si>
  <si>
    <t>Total Number of Reporting Safety-Sensitive Employees: 122,962</t>
  </si>
  <si>
    <t>Total Number of Reporting Companies: 817</t>
  </si>
  <si>
    <t>Total Number of Reporting Safety-Sensitive Employees: 100,955</t>
  </si>
  <si>
    <t>2008 USCG Drug Test Results</t>
  </si>
  <si>
    <t>Refusal Results</t>
  </si>
  <si>
    <t>2008 PHMSA Pipeline Drug Test Results</t>
  </si>
  <si>
    <t>2008 PHMSA Pipeline Alcohol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</si>
</sst>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2022</v>
      </c>
      <c r="C8" s="3">
        <v>2021</v>
      </c>
      <c r="D8" s="3">
        <v>1</v>
      </c>
      <c r="E8" s="3">
        <v>5</v>
      </c>
      <c r="F8" s="3">
        <v>0</v>
      </c>
      <c r="G8" s="3">
        <v>0</v>
      </c>
      <c r="H8" s="3">
        <v>0</v>
      </c>
      <c r="I8" s="3">
        <v>0</v>
      </c>
      <c r="J8" s="3">
        <v>10</v>
      </c>
    </row>
    <row r="9" spans="1:10" ht="14.25" thickTop="1" thickBot="1" x14ac:dyDescent="0.25">
      <c r="A9" s="5" t="s">
        <v>14</v>
      </c>
      <c r="B9" s="5">
        <v>49767</v>
      </c>
      <c r="C9" s="5">
        <v>49640</v>
      </c>
      <c r="D9" s="5">
        <v>112</v>
      </c>
      <c r="E9" s="5">
        <v>149</v>
      </c>
      <c r="F9" s="5">
        <v>34</v>
      </c>
      <c r="G9" s="5">
        <v>46</v>
      </c>
      <c r="H9" s="5">
        <v>0</v>
      </c>
      <c r="I9" s="5">
        <v>15</v>
      </c>
      <c r="J9" s="5">
        <v>23</v>
      </c>
    </row>
    <row r="10" spans="1:10" ht="14.25" thickTop="1" thickBot="1" x14ac:dyDescent="0.25">
      <c r="A10" s="3" t="s">
        <v>15</v>
      </c>
      <c r="B10" s="3">
        <v>269</v>
      </c>
      <c r="C10" s="3">
        <v>268</v>
      </c>
      <c r="D10" s="3">
        <v>1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223</v>
      </c>
      <c r="C11" s="5">
        <v>89</v>
      </c>
      <c r="D11" s="5">
        <v>124</v>
      </c>
      <c r="E11" s="5">
        <v>117</v>
      </c>
      <c r="F11" s="5">
        <v>19</v>
      </c>
      <c r="G11" s="5">
        <v>96</v>
      </c>
      <c r="H11" s="5">
        <v>0</v>
      </c>
      <c r="I11" s="5">
        <v>10</v>
      </c>
      <c r="J11" s="5">
        <v>1</v>
      </c>
    </row>
    <row r="12" spans="1:10" ht="14.25" thickTop="1" thickBot="1" x14ac:dyDescent="0.25">
      <c r="A12" s="3" t="s">
        <v>17</v>
      </c>
      <c r="B12" s="3">
        <v>173</v>
      </c>
      <c r="C12" s="3">
        <v>172</v>
      </c>
      <c r="D12" s="3">
        <v>1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1485</v>
      </c>
      <c r="C13" s="5">
        <v>1468</v>
      </c>
      <c r="D13" s="5">
        <v>17</v>
      </c>
      <c r="E13" s="5">
        <v>15</v>
      </c>
      <c r="F13" s="5">
        <v>2</v>
      </c>
      <c r="G13" s="5">
        <v>10</v>
      </c>
      <c r="H13" s="5">
        <v>0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53939</v>
      </c>
      <c r="C14" s="4">
        <f>SUM($C$8:$C$13)</f>
        <v>53658</v>
      </c>
      <c r="D14" s="4">
        <f>SUM($D$8:$D$13)</f>
        <v>256</v>
      </c>
      <c r="E14" s="4">
        <f>SUM($E$8:$E$13)</f>
        <v>288</v>
      </c>
      <c r="F14" s="4">
        <f>SUM($F$8:$F$13)</f>
        <v>55</v>
      </c>
      <c r="G14" s="4">
        <f>SUM($G$8:$G$13)</f>
        <v>154</v>
      </c>
      <c r="H14" s="4">
        <f>SUM($H$8:$H$13)</f>
        <v>0</v>
      </c>
      <c r="I14" s="4">
        <f>SUM($I$8:$I$13)</f>
        <v>25</v>
      </c>
      <c r="J14" s="4">
        <f>SUM($J$8:$J$13)</f>
        <v>34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85291</v>
      </c>
      <c r="C21" s="3">
        <v>84409</v>
      </c>
      <c r="D21" s="3">
        <v>833</v>
      </c>
      <c r="E21" s="3">
        <v>645</v>
      </c>
      <c r="F21" s="3">
        <v>125</v>
      </c>
      <c r="G21" s="3">
        <v>9</v>
      </c>
      <c r="H21" s="3">
        <v>13</v>
      </c>
      <c r="I21" s="3">
        <v>52</v>
      </c>
      <c r="J21" s="3">
        <v>1</v>
      </c>
      <c r="K21" s="3">
        <v>4</v>
      </c>
      <c r="L21" s="3">
        <v>6</v>
      </c>
      <c r="M21" s="3">
        <v>38</v>
      </c>
      <c r="N21" s="3">
        <v>185</v>
      </c>
    </row>
    <row r="22" spans="1:14" ht="14.25" thickTop="1" thickBot="1" x14ac:dyDescent="0.25">
      <c r="A22" s="5" t="s">
        <v>14</v>
      </c>
      <c r="B22" s="5">
        <v>110207</v>
      </c>
      <c r="C22" s="5">
        <v>109559</v>
      </c>
      <c r="D22" s="5">
        <v>575</v>
      </c>
      <c r="E22" s="5">
        <v>362</v>
      </c>
      <c r="F22" s="5">
        <v>150</v>
      </c>
      <c r="G22" s="5">
        <v>1</v>
      </c>
      <c r="H22" s="5">
        <v>14</v>
      </c>
      <c r="I22" s="5">
        <v>62</v>
      </c>
      <c r="J22" s="5">
        <v>3</v>
      </c>
      <c r="K22" s="5">
        <v>6</v>
      </c>
      <c r="L22" s="5">
        <v>12</v>
      </c>
      <c r="M22" s="5">
        <v>52</v>
      </c>
      <c r="N22" s="5">
        <v>246</v>
      </c>
    </row>
    <row r="23" spans="1:14" ht="14.25" thickTop="1" thickBot="1" x14ac:dyDescent="0.25">
      <c r="A23" s="3" t="s">
        <v>15</v>
      </c>
      <c r="B23" s="3">
        <v>693</v>
      </c>
      <c r="C23" s="3">
        <v>688</v>
      </c>
      <c r="D23" s="3">
        <v>5</v>
      </c>
      <c r="E23" s="3">
        <v>4</v>
      </c>
      <c r="F23" s="3">
        <v>1</v>
      </c>
      <c r="G23" s="3">
        <v>0</v>
      </c>
      <c r="H23" s="3">
        <v>0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3</v>
      </c>
    </row>
    <row r="24" spans="1:14" ht="14.25" thickTop="1" thickBot="1" x14ac:dyDescent="0.25">
      <c r="A24" s="5" t="s">
        <v>16</v>
      </c>
      <c r="B24" s="5">
        <v>197</v>
      </c>
      <c r="C24" s="5">
        <v>159</v>
      </c>
      <c r="D24" s="5">
        <v>30</v>
      </c>
      <c r="E24" s="5">
        <v>15</v>
      </c>
      <c r="F24" s="5">
        <v>11</v>
      </c>
      <c r="G24" s="5">
        <v>0</v>
      </c>
      <c r="H24" s="5">
        <v>1</v>
      </c>
      <c r="I24" s="5">
        <v>7</v>
      </c>
      <c r="J24" s="5">
        <v>0</v>
      </c>
      <c r="K24" s="5">
        <v>2</v>
      </c>
      <c r="L24" s="5">
        <v>1</v>
      </c>
      <c r="M24" s="5">
        <v>5</v>
      </c>
      <c r="N24" s="5">
        <v>1</v>
      </c>
    </row>
    <row r="25" spans="1:14" ht="14.25" thickTop="1" thickBot="1" x14ac:dyDescent="0.25">
      <c r="A25" s="3" t="s">
        <v>17</v>
      </c>
      <c r="B25" s="3">
        <v>363</v>
      </c>
      <c r="C25" s="3">
        <v>354</v>
      </c>
      <c r="D25" s="3">
        <v>9</v>
      </c>
      <c r="E25" s="3">
        <v>5</v>
      </c>
      <c r="F25" s="3">
        <v>4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</row>
    <row r="26" spans="1:14" ht="14.25" thickTop="1" thickBot="1" x14ac:dyDescent="0.25">
      <c r="A26" s="5" t="s">
        <v>18</v>
      </c>
      <c r="B26" s="5">
        <v>2759</v>
      </c>
      <c r="C26" s="5">
        <v>2708</v>
      </c>
      <c r="D26" s="5">
        <v>50</v>
      </c>
      <c r="E26" s="5">
        <v>25</v>
      </c>
      <c r="F26" s="5">
        <v>16</v>
      </c>
      <c r="G26" s="5">
        <v>0</v>
      </c>
      <c r="H26" s="5">
        <v>0</v>
      </c>
      <c r="I26" s="5">
        <v>11</v>
      </c>
      <c r="J26" s="5">
        <v>0</v>
      </c>
      <c r="K26" s="5">
        <v>0</v>
      </c>
      <c r="L26" s="5">
        <v>0</v>
      </c>
      <c r="M26" s="5">
        <v>1</v>
      </c>
      <c r="N26" s="5">
        <v>5</v>
      </c>
    </row>
    <row r="27" spans="1:14" ht="14.25" thickTop="1" thickBot="1" x14ac:dyDescent="0.25">
      <c r="A27" s="4" t="s">
        <v>19</v>
      </c>
      <c r="B27" s="4">
        <f>SUM($B$21:$B$26)</f>
        <v>199510</v>
      </c>
      <c r="C27" s="4">
        <f>SUM($C$21:$C$26)</f>
        <v>197877</v>
      </c>
      <c r="D27" s="4">
        <f>SUM($D$21:$D$26)</f>
        <v>1502</v>
      </c>
      <c r="E27" s="4">
        <f>SUM($E$21:$E$26)</f>
        <v>1056</v>
      </c>
      <c r="F27" s="4">
        <f>SUM($F$21:$F$26)</f>
        <v>307</v>
      </c>
      <c r="G27" s="4">
        <f>SUM($G$21:$G$26)</f>
        <v>10</v>
      </c>
      <c r="H27" s="4">
        <f>SUM($H$21:$H$26)</f>
        <v>28</v>
      </c>
      <c r="I27" s="4">
        <f>SUM($I$21:$I$26)</f>
        <v>133</v>
      </c>
      <c r="J27" s="4">
        <f>SUM($J$21:$J$26)</f>
        <v>4</v>
      </c>
      <c r="K27" s="4">
        <f>SUM($K$21:$K$26)</f>
        <v>12</v>
      </c>
      <c r="L27" s="4">
        <f>SUM($L$21:$L$26)</f>
        <v>19</v>
      </c>
      <c r="M27" s="4">
        <f>SUM($M$21:$M$26)</f>
        <v>96</v>
      </c>
      <c r="N27" s="4">
        <f>SUM($N$21:$N$26)</f>
        <v>440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5235</v>
      </c>
      <c r="C8" s="3">
        <v>5218</v>
      </c>
      <c r="D8" s="3">
        <v>17</v>
      </c>
      <c r="E8" s="3">
        <v>125</v>
      </c>
      <c r="F8" s="3">
        <v>3</v>
      </c>
      <c r="G8" s="3">
        <v>3</v>
      </c>
      <c r="H8" s="3">
        <v>0</v>
      </c>
      <c r="I8" s="3">
        <v>0</v>
      </c>
      <c r="J8" s="3">
        <v>2</v>
      </c>
    </row>
    <row r="9" spans="1:10" ht="14.25" thickTop="1" thickBot="1" x14ac:dyDescent="0.25">
      <c r="A9" s="5" t="s">
        <v>14</v>
      </c>
      <c r="B9" s="5">
        <v>118511</v>
      </c>
      <c r="C9" s="5">
        <v>117876</v>
      </c>
      <c r="D9" s="5">
        <v>585</v>
      </c>
      <c r="E9" s="5">
        <v>960</v>
      </c>
      <c r="F9" s="5">
        <v>61</v>
      </c>
      <c r="G9" s="5">
        <v>88</v>
      </c>
      <c r="H9" s="5">
        <v>4</v>
      </c>
      <c r="I9" s="5">
        <v>46</v>
      </c>
      <c r="J9" s="5">
        <v>71</v>
      </c>
    </row>
    <row r="10" spans="1:10" ht="14.25" thickTop="1" thickBot="1" x14ac:dyDescent="0.25">
      <c r="A10" s="3" t="s">
        <v>15</v>
      </c>
      <c r="B10" s="3">
        <v>10524</v>
      </c>
      <c r="C10" s="3">
        <v>10431</v>
      </c>
      <c r="D10" s="3">
        <v>69</v>
      </c>
      <c r="E10" s="3">
        <v>143</v>
      </c>
      <c r="F10" s="3">
        <v>7</v>
      </c>
      <c r="G10" s="3">
        <v>11</v>
      </c>
      <c r="H10" s="3">
        <v>0</v>
      </c>
      <c r="I10" s="3">
        <v>24</v>
      </c>
      <c r="J10" s="3">
        <v>6</v>
      </c>
    </row>
    <row r="11" spans="1:10" ht="14.25" thickTop="1" thickBot="1" x14ac:dyDescent="0.25">
      <c r="A11" s="5" t="s">
        <v>36</v>
      </c>
      <c r="B11" s="5">
        <v>498</v>
      </c>
      <c r="C11" s="5">
        <v>339</v>
      </c>
      <c r="D11" s="5">
        <v>139</v>
      </c>
      <c r="E11" s="5">
        <v>126</v>
      </c>
      <c r="F11" s="5">
        <v>30</v>
      </c>
      <c r="G11" s="5">
        <v>87</v>
      </c>
      <c r="H11" s="5">
        <v>0</v>
      </c>
      <c r="I11" s="5">
        <v>20</v>
      </c>
      <c r="J11" s="5">
        <v>0</v>
      </c>
    </row>
    <row r="12" spans="1:10" ht="14.25" thickTop="1" thickBot="1" x14ac:dyDescent="0.25">
      <c r="A12" s="3" t="s">
        <v>17</v>
      </c>
      <c r="B12" s="3">
        <v>489</v>
      </c>
      <c r="C12" s="3">
        <v>485</v>
      </c>
      <c r="D12" s="3">
        <v>4</v>
      </c>
      <c r="E12" s="3">
        <v>11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</row>
    <row r="13" spans="1:10" ht="14.25" thickTop="1" thickBot="1" x14ac:dyDescent="0.25">
      <c r="A13" s="5" t="s">
        <v>18</v>
      </c>
      <c r="B13" s="5">
        <v>3254</v>
      </c>
      <c r="C13" s="5">
        <v>3225</v>
      </c>
      <c r="D13" s="5">
        <v>28</v>
      </c>
      <c r="E13" s="5">
        <v>18</v>
      </c>
      <c r="F13" s="5">
        <v>10</v>
      </c>
      <c r="G13" s="5">
        <v>8</v>
      </c>
      <c r="H13" s="5">
        <v>0</v>
      </c>
      <c r="I13" s="5">
        <v>1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138511</v>
      </c>
      <c r="C14" s="4">
        <f>SUM($C$8:$C$13)</f>
        <v>137574</v>
      </c>
      <c r="D14" s="4">
        <f>SUM($D$8:$D$13)</f>
        <v>842</v>
      </c>
      <c r="E14" s="4">
        <f>SUM($E$8:$E$13)</f>
        <v>1383</v>
      </c>
      <c r="F14" s="4">
        <f>SUM($F$8:$F$13)</f>
        <v>111</v>
      </c>
      <c r="G14" s="4">
        <f>SUM($G$8:$G$13)</f>
        <v>197</v>
      </c>
      <c r="H14" s="4">
        <f>SUM($H$8:$H$13)</f>
        <v>4</v>
      </c>
      <c r="I14" s="4">
        <f>SUM($I$8:$I$13)</f>
        <v>91</v>
      </c>
      <c r="J14" s="4">
        <f>SUM($J$8:$J$13)</f>
        <v>81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457511</v>
      </c>
      <c r="C21" s="3">
        <v>451008</v>
      </c>
      <c r="D21" s="3">
        <v>6077</v>
      </c>
      <c r="E21" s="3">
        <v>4161</v>
      </c>
      <c r="F21" s="3">
        <v>1514</v>
      </c>
      <c r="G21" s="3">
        <v>51</v>
      </c>
      <c r="H21" s="3">
        <v>154</v>
      </c>
      <c r="I21" s="3">
        <v>354</v>
      </c>
      <c r="J21" s="3">
        <v>36</v>
      </c>
      <c r="K21" s="3">
        <v>38</v>
      </c>
      <c r="L21" s="3">
        <v>75</v>
      </c>
      <c r="M21" s="3">
        <v>277</v>
      </c>
      <c r="N21" s="3">
        <v>1121</v>
      </c>
    </row>
    <row r="22" spans="1:14" ht="14.25" thickTop="1" thickBot="1" x14ac:dyDescent="0.25">
      <c r="A22" s="5" t="s">
        <v>14</v>
      </c>
      <c r="B22" s="5">
        <v>448881</v>
      </c>
      <c r="C22" s="5">
        <v>445329</v>
      </c>
      <c r="D22" s="5">
        <v>3043</v>
      </c>
      <c r="E22" s="5">
        <v>1777</v>
      </c>
      <c r="F22" s="5">
        <v>990</v>
      </c>
      <c r="G22" s="5">
        <v>8</v>
      </c>
      <c r="H22" s="5">
        <v>71</v>
      </c>
      <c r="I22" s="5">
        <v>272</v>
      </c>
      <c r="J22" s="5">
        <v>19</v>
      </c>
      <c r="K22" s="5">
        <v>18</v>
      </c>
      <c r="L22" s="5">
        <v>49</v>
      </c>
      <c r="M22" s="5">
        <v>423</v>
      </c>
      <c r="N22" s="5">
        <v>1165</v>
      </c>
    </row>
    <row r="23" spans="1:14" ht="14.25" thickTop="1" thickBot="1" x14ac:dyDescent="0.25">
      <c r="A23" s="3" t="s">
        <v>15</v>
      </c>
      <c r="B23" s="3">
        <v>20449</v>
      </c>
      <c r="C23" s="3">
        <v>20181</v>
      </c>
      <c r="D23" s="3">
        <v>236</v>
      </c>
      <c r="E23" s="3">
        <v>141</v>
      </c>
      <c r="F23" s="3">
        <v>70</v>
      </c>
      <c r="G23" s="3">
        <v>0</v>
      </c>
      <c r="H23" s="3">
        <v>8</v>
      </c>
      <c r="I23" s="3">
        <v>25</v>
      </c>
      <c r="J23" s="3">
        <v>1</v>
      </c>
      <c r="K23" s="3">
        <v>1</v>
      </c>
      <c r="L23" s="3">
        <v>1</v>
      </c>
      <c r="M23" s="3">
        <v>29</v>
      </c>
      <c r="N23" s="3">
        <v>155</v>
      </c>
    </row>
    <row r="24" spans="1:14" ht="14.25" thickTop="1" thickBot="1" x14ac:dyDescent="0.25">
      <c r="A24" s="5" t="s">
        <v>36</v>
      </c>
      <c r="B24" s="5">
        <v>728</v>
      </c>
      <c r="C24" s="5">
        <v>605</v>
      </c>
      <c r="D24" s="5">
        <v>97</v>
      </c>
      <c r="E24" s="5">
        <v>43</v>
      </c>
      <c r="F24" s="5">
        <v>40</v>
      </c>
      <c r="G24" s="5">
        <v>1</v>
      </c>
      <c r="H24" s="5">
        <v>10</v>
      </c>
      <c r="I24" s="5">
        <v>11</v>
      </c>
      <c r="J24" s="5">
        <v>2</v>
      </c>
      <c r="K24" s="5">
        <v>0</v>
      </c>
      <c r="L24" s="5">
        <v>1</v>
      </c>
      <c r="M24" s="5">
        <v>23</v>
      </c>
      <c r="N24" s="5">
        <v>7</v>
      </c>
    </row>
    <row r="25" spans="1:14" ht="14.25" thickTop="1" thickBot="1" x14ac:dyDescent="0.25">
      <c r="A25" s="3" t="s">
        <v>17</v>
      </c>
      <c r="B25" s="3">
        <v>2433</v>
      </c>
      <c r="C25" s="3">
        <v>2392</v>
      </c>
      <c r="D25" s="3">
        <v>41</v>
      </c>
      <c r="E25" s="3">
        <v>29</v>
      </c>
      <c r="F25" s="3">
        <v>8</v>
      </c>
      <c r="G25" s="3">
        <v>0</v>
      </c>
      <c r="H25" s="3">
        <v>1</v>
      </c>
      <c r="I25" s="3">
        <v>4</v>
      </c>
      <c r="J25" s="3">
        <v>0</v>
      </c>
      <c r="K25" s="3">
        <v>0</v>
      </c>
      <c r="L25" s="3">
        <v>0</v>
      </c>
      <c r="M25" s="3">
        <v>0</v>
      </c>
      <c r="N25" s="3">
        <v>6</v>
      </c>
    </row>
    <row r="26" spans="1:14" ht="14.25" thickTop="1" thickBot="1" x14ac:dyDescent="0.25">
      <c r="A26" s="5" t="s">
        <v>18</v>
      </c>
      <c r="B26" s="5">
        <v>7512</v>
      </c>
      <c r="C26" s="5">
        <v>7377</v>
      </c>
      <c r="D26" s="5">
        <v>123</v>
      </c>
      <c r="E26" s="5">
        <v>60</v>
      </c>
      <c r="F26" s="5">
        <v>41</v>
      </c>
      <c r="G26" s="5">
        <v>0</v>
      </c>
      <c r="H26" s="5">
        <v>4</v>
      </c>
      <c r="I26" s="5">
        <v>18</v>
      </c>
      <c r="J26" s="5">
        <v>2</v>
      </c>
      <c r="K26" s="5">
        <v>2</v>
      </c>
      <c r="L26" s="5">
        <v>1</v>
      </c>
      <c r="M26" s="5">
        <v>7</v>
      </c>
      <c r="N26" s="5">
        <v>29</v>
      </c>
    </row>
    <row r="27" spans="1:14" ht="14.25" thickTop="1" thickBot="1" x14ac:dyDescent="0.25">
      <c r="A27" s="4" t="s">
        <v>19</v>
      </c>
      <c r="B27" s="4">
        <f>SUM($B$21:$B$26)</f>
        <v>937514</v>
      </c>
      <c r="C27" s="4">
        <f>SUM($C$21:$C$26)</f>
        <v>926892</v>
      </c>
      <c r="D27" s="4">
        <f>SUM($D$21:$D$26)</f>
        <v>9617</v>
      </c>
      <c r="E27" s="4">
        <f>SUM($E$21:$E$26)</f>
        <v>6211</v>
      </c>
      <c r="F27" s="4">
        <f>SUM($F$21:$F$26)</f>
        <v>2663</v>
      </c>
      <c r="G27" s="4">
        <f>SUM($G$21:$G$26)</f>
        <v>60</v>
      </c>
      <c r="H27" s="4">
        <f>SUM($H$21:$H$26)</f>
        <v>248</v>
      </c>
      <c r="I27" s="4">
        <f>SUM($I$21:$I$26)</f>
        <v>684</v>
      </c>
      <c r="J27" s="4">
        <f>SUM($J$21:$J$26)</f>
        <v>60</v>
      </c>
      <c r="K27" s="4">
        <f>SUM($K$21:$K$26)</f>
        <v>59</v>
      </c>
      <c r="L27" s="4">
        <f>SUM($L$21:$L$26)</f>
        <v>127</v>
      </c>
      <c r="M27" s="4">
        <f>SUM($M$21:$M$26)</f>
        <v>759</v>
      </c>
      <c r="N27" s="4">
        <f>SUM($N$21:$N$26)</f>
        <v>2483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42" sqref="B42"/>
    </sheetView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960</v>
      </c>
      <c r="C8" s="3">
        <v>959</v>
      </c>
      <c r="D8" s="3">
        <v>1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41782</v>
      </c>
      <c r="C9" s="5">
        <v>41648</v>
      </c>
      <c r="D9" s="5">
        <v>129</v>
      </c>
      <c r="E9" s="5">
        <v>128</v>
      </c>
      <c r="F9" s="5">
        <v>70</v>
      </c>
      <c r="G9" s="5">
        <v>58</v>
      </c>
      <c r="H9" s="5">
        <v>2</v>
      </c>
      <c r="I9" s="5">
        <v>3</v>
      </c>
      <c r="J9" s="5">
        <v>0</v>
      </c>
    </row>
    <row r="10" spans="1:10" ht="14.25" thickTop="1" thickBot="1" x14ac:dyDescent="0.25">
      <c r="A10" s="3" t="s">
        <v>17</v>
      </c>
      <c r="B10" s="3">
        <v>253</v>
      </c>
      <c r="C10" s="3">
        <v>251</v>
      </c>
      <c r="D10" s="3">
        <v>1</v>
      </c>
      <c r="E10" s="3">
        <v>1</v>
      </c>
      <c r="F10" s="3">
        <v>0</v>
      </c>
      <c r="G10" s="3">
        <v>1</v>
      </c>
      <c r="H10" s="3">
        <v>0</v>
      </c>
      <c r="I10" s="3">
        <v>1</v>
      </c>
      <c r="J10" s="3">
        <v>0</v>
      </c>
    </row>
    <row r="11" spans="1:10" ht="14.25" thickTop="1" thickBot="1" x14ac:dyDescent="0.25">
      <c r="A11" s="5" t="s">
        <v>18</v>
      </c>
      <c r="B11" s="5">
        <v>3751</v>
      </c>
      <c r="C11" s="5">
        <v>3736</v>
      </c>
      <c r="D11" s="5">
        <v>15</v>
      </c>
      <c r="E11" s="5">
        <v>15</v>
      </c>
      <c r="F11" s="5">
        <v>4</v>
      </c>
      <c r="G11" s="5">
        <v>11</v>
      </c>
      <c r="H11" s="5">
        <v>0</v>
      </c>
      <c r="I11" s="5">
        <v>0</v>
      </c>
      <c r="J11" s="5">
        <v>0</v>
      </c>
    </row>
    <row r="12" spans="1:10" ht="14.25" thickTop="1" thickBot="1" x14ac:dyDescent="0.25">
      <c r="A12" s="3" t="s">
        <v>41</v>
      </c>
      <c r="B12" s="3">
        <v>2514</v>
      </c>
      <c r="C12" s="3">
        <v>2476</v>
      </c>
      <c r="D12" s="3">
        <v>38</v>
      </c>
      <c r="E12" s="3">
        <v>37</v>
      </c>
      <c r="F12" s="3">
        <v>9</v>
      </c>
      <c r="G12" s="3">
        <v>28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49260</v>
      </c>
      <c r="C13" s="6">
        <f>SUM($C$8:$C$12)</f>
        <v>49070</v>
      </c>
      <c r="D13" s="6">
        <f>SUM($D$8:$D$12)</f>
        <v>184</v>
      </c>
      <c r="E13" s="6">
        <f>SUM($E$8:$E$12)</f>
        <v>182</v>
      </c>
      <c r="F13" s="6">
        <f>SUM($F$8:$F$12)</f>
        <v>84</v>
      </c>
      <c r="G13" s="6">
        <f>SUM($G$8:$G$12)</f>
        <v>98</v>
      </c>
      <c r="H13" s="6">
        <f>SUM($H$8:$H$12)</f>
        <v>2</v>
      </c>
      <c r="I13" s="6">
        <f>SUM($I$8:$I$12)</f>
        <v>4</v>
      </c>
      <c r="J13" s="6">
        <f>SUM($J$8:$J$12)</f>
        <v>0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9093</v>
      </c>
      <c r="C20" s="5">
        <v>9034</v>
      </c>
      <c r="D20" s="5">
        <v>56</v>
      </c>
      <c r="E20" s="5">
        <v>47</v>
      </c>
      <c r="F20" s="5">
        <v>6</v>
      </c>
      <c r="G20" s="5">
        <v>1</v>
      </c>
      <c r="H20" s="5">
        <v>1</v>
      </c>
      <c r="I20" s="5">
        <v>1</v>
      </c>
      <c r="J20" s="5">
        <v>0</v>
      </c>
      <c r="K20" s="5">
        <v>0</v>
      </c>
      <c r="L20" s="5">
        <v>0</v>
      </c>
      <c r="M20" s="5">
        <v>3</v>
      </c>
      <c r="N20" s="5">
        <v>14</v>
      </c>
    </row>
    <row r="21" spans="1:14" ht="14.25" thickTop="1" thickBot="1" x14ac:dyDescent="0.25">
      <c r="A21" s="3" t="s">
        <v>14</v>
      </c>
      <c r="B21" s="3">
        <v>37585</v>
      </c>
      <c r="C21" s="3">
        <v>37412</v>
      </c>
      <c r="D21" s="3">
        <v>163</v>
      </c>
      <c r="E21" s="3">
        <v>97</v>
      </c>
      <c r="F21" s="3">
        <v>49</v>
      </c>
      <c r="G21" s="3">
        <v>0</v>
      </c>
      <c r="H21" s="3">
        <v>2</v>
      </c>
      <c r="I21" s="3">
        <v>19</v>
      </c>
      <c r="J21" s="3">
        <v>2</v>
      </c>
      <c r="K21" s="3">
        <v>2</v>
      </c>
      <c r="L21" s="3">
        <v>3</v>
      </c>
      <c r="M21" s="3">
        <v>3</v>
      </c>
      <c r="N21" s="3">
        <v>41</v>
      </c>
    </row>
    <row r="22" spans="1:14" ht="14.25" thickTop="1" thickBot="1" x14ac:dyDescent="0.25">
      <c r="A22" s="5" t="s">
        <v>17</v>
      </c>
      <c r="B22" s="5">
        <v>298</v>
      </c>
      <c r="C22" s="5">
        <v>296</v>
      </c>
      <c r="D22" s="5">
        <v>1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</v>
      </c>
      <c r="N22" s="5">
        <v>1</v>
      </c>
    </row>
    <row r="23" spans="1:14" ht="14.25" thickTop="1" thickBot="1" x14ac:dyDescent="0.25">
      <c r="A23" s="3" t="s">
        <v>18</v>
      </c>
      <c r="B23" s="3">
        <v>3816</v>
      </c>
      <c r="C23" s="3">
        <v>3789</v>
      </c>
      <c r="D23" s="3">
        <v>26</v>
      </c>
      <c r="E23" s="3">
        <v>15</v>
      </c>
      <c r="F23" s="3">
        <v>8</v>
      </c>
      <c r="G23" s="3">
        <v>0</v>
      </c>
      <c r="H23" s="3">
        <v>0</v>
      </c>
      <c r="I23" s="3">
        <v>3</v>
      </c>
      <c r="J23" s="3">
        <v>0</v>
      </c>
      <c r="K23" s="3">
        <v>0</v>
      </c>
      <c r="L23" s="3">
        <v>0</v>
      </c>
      <c r="M23" s="3">
        <v>1</v>
      </c>
      <c r="N23" s="3">
        <v>4</v>
      </c>
    </row>
    <row r="24" spans="1:14" ht="14.25" thickTop="1" thickBot="1" x14ac:dyDescent="0.25">
      <c r="A24" s="5" t="s">
        <v>41</v>
      </c>
      <c r="B24" s="5">
        <v>2893</v>
      </c>
      <c r="C24" s="5">
        <v>2868</v>
      </c>
      <c r="D24" s="5">
        <v>21</v>
      </c>
      <c r="E24" s="5">
        <v>9</v>
      </c>
      <c r="F24" s="5">
        <v>11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1</v>
      </c>
      <c r="M24" s="5">
        <v>3</v>
      </c>
      <c r="N24" s="5">
        <v>15</v>
      </c>
    </row>
    <row r="25" spans="1:14" ht="14.25" thickTop="1" thickBot="1" x14ac:dyDescent="0.25">
      <c r="A25" s="4" t="s">
        <v>19</v>
      </c>
      <c r="B25" s="4">
        <f>SUM($B$20:$B$24)</f>
        <v>53685</v>
      </c>
      <c r="C25" s="4">
        <f>SUM($C$20:$C$24)</f>
        <v>53399</v>
      </c>
      <c r="D25" s="4">
        <f>SUM($D$20:$D$24)</f>
        <v>267</v>
      </c>
      <c r="E25" s="4">
        <f>SUM($E$20:$E$24)</f>
        <v>168</v>
      </c>
      <c r="F25" s="4">
        <f>SUM($F$20:$F$24)</f>
        <v>75</v>
      </c>
      <c r="G25" s="4">
        <f>SUM($G$20:$G$24)</f>
        <v>1</v>
      </c>
      <c r="H25" s="4">
        <f>SUM($H$20:$H$24)</f>
        <v>3</v>
      </c>
      <c r="I25" s="4">
        <f>SUM($I$20:$I$24)</f>
        <v>25</v>
      </c>
      <c r="J25" s="4">
        <f>SUM($J$20:$J$24)</f>
        <v>2</v>
      </c>
      <c r="K25" s="4">
        <f>SUM($K$20:$K$24)</f>
        <v>2</v>
      </c>
      <c r="L25" s="4">
        <f>SUM($L$20:$L$24)</f>
        <v>4</v>
      </c>
      <c r="M25" s="4">
        <f>SUM($M$20:$M$24)</f>
        <v>11</v>
      </c>
      <c r="N25" s="4">
        <f>SUM($N$20:$N$24)</f>
        <v>75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15102</v>
      </c>
      <c r="C8" s="3">
        <v>15081</v>
      </c>
      <c r="D8" s="3">
        <v>19</v>
      </c>
      <c r="E8" s="3">
        <v>22</v>
      </c>
      <c r="F8" s="3">
        <v>8</v>
      </c>
      <c r="G8" s="3">
        <v>6</v>
      </c>
      <c r="H8" s="3">
        <v>1</v>
      </c>
      <c r="I8" s="3">
        <v>1</v>
      </c>
      <c r="J8" s="3">
        <v>4</v>
      </c>
    </row>
    <row r="9" spans="1:10" ht="14.25" thickTop="1" thickBot="1" x14ac:dyDescent="0.25">
      <c r="A9" s="5" t="s">
        <v>14</v>
      </c>
      <c r="B9" s="5">
        <v>40237</v>
      </c>
      <c r="C9" s="5">
        <v>40132</v>
      </c>
      <c r="D9" s="5">
        <v>86</v>
      </c>
      <c r="E9" s="5">
        <v>75</v>
      </c>
      <c r="F9" s="5">
        <v>24</v>
      </c>
      <c r="G9" s="5">
        <v>41</v>
      </c>
      <c r="H9" s="5">
        <v>6</v>
      </c>
      <c r="I9" s="5">
        <v>13</v>
      </c>
      <c r="J9" s="5">
        <v>26</v>
      </c>
    </row>
    <row r="10" spans="1:10" ht="14.25" thickTop="1" thickBot="1" x14ac:dyDescent="0.25">
      <c r="A10" s="3" t="s">
        <v>15</v>
      </c>
      <c r="B10" s="3">
        <v>13300</v>
      </c>
      <c r="C10" s="3">
        <v>13273</v>
      </c>
      <c r="D10" s="3">
        <v>20</v>
      </c>
      <c r="E10" s="3">
        <v>18</v>
      </c>
      <c r="F10" s="3">
        <v>2</v>
      </c>
      <c r="G10" s="3">
        <v>13</v>
      </c>
      <c r="H10" s="3">
        <v>1</v>
      </c>
      <c r="I10" s="3">
        <v>6</v>
      </c>
      <c r="J10" s="3">
        <v>18</v>
      </c>
    </row>
    <row r="11" spans="1:10" ht="14.25" thickTop="1" thickBot="1" x14ac:dyDescent="0.25">
      <c r="A11" s="5" t="s">
        <v>36</v>
      </c>
      <c r="B11" s="5">
        <v>538</v>
      </c>
      <c r="C11" s="5">
        <v>388</v>
      </c>
      <c r="D11" s="5">
        <v>138</v>
      </c>
      <c r="E11" s="5">
        <v>129</v>
      </c>
      <c r="F11" s="5">
        <v>26</v>
      </c>
      <c r="G11" s="5">
        <v>94</v>
      </c>
      <c r="H11" s="5">
        <v>1</v>
      </c>
      <c r="I11" s="5">
        <v>11</v>
      </c>
      <c r="J11" s="5">
        <v>5</v>
      </c>
    </row>
    <row r="12" spans="1:10" ht="14.25" thickTop="1" thickBot="1" x14ac:dyDescent="0.25">
      <c r="A12" s="3" t="s">
        <v>17</v>
      </c>
      <c r="B12" s="3">
        <v>425</v>
      </c>
      <c r="C12" s="3">
        <v>420</v>
      </c>
      <c r="D12" s="3">
        <v>4</v>
      </c>
      <c r="E12" s="3">
        <v>3</v>
      </c>
      <c r="F12" s="3">
        <v>2</v>
      </c>
      <c r="G12" s="3">
        <v>1</v>
      </c>
      <c r="H12" s="3">
        <v>0</v>
      </c>
      <c r="I12" s="3">
        <v>1</v>
      </c>
      <c r="J12" s="3">
        <v>0</v>
      </c>
    </row>
    <row r="13" spans="1:10" ht="14.25" thickTop="1" thickBot="1" x14ac:dyDescent="0.25">
      <c r="A13" s="5" t="s">
        <v>18</v>
      </c>
      <c r="B13" s="5">
        <v>5026</v>
      </c>
      <c r="C13" s="5">
        <v>5004</v>
      </c>
      <c r="D13" s="5">
        <v>19</v>
      </c>
      <c r="E13" s="5">
        <v>18</v>
      </c>
      <c r="F13" s="5">
        <v>7</v>
      </c>
      <c r="G13" s="5">
        <v>10</v>
      </c>
      <c r="H13" s="5">
        <v>1</v>
      </c>
      <c r="I13" s="5">
        <v>2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74628</v>
      </c>
      <c r="C14" s="4">
        <f>SUM($C$8:$C$13)</f>
        <v>74298</v>
      </c>
      <c r="D14" s="4">
        <f>SUM($D$8:$D$13)</f>
        <v>286</v>
      </c>
      <c r="E14" s="4">
        <f>SUM($E$8:$E$13)</f>
        <v>265</v>
      </c>
      <c r="F14" s="4">
        <f>SUM($F$8:$F$13)</f>
        <v>69</v>
      </c>
      <c r="G14" s="4">
        <f>SUM($G$8:$G$13)</f>
        <v>165</v>
      </c>
      <c r="H14" s="4">
        <f>SUM($H$8:$H$13)</f>
        <v>10</v>
      </c>
      <c r="I14" s="4">
        <f>SUM($I$8:$I$13)</f>
        <v>34</v>
      </c>
      <c r="J14" s="4">
        <f>SUM($J$8:$J$13)</f>
        <v>54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89406</v>
      </c>
      <c r="C21" s="3">
        <v>87482</v>
      </c>
      <c r="D21" s="3">
        <v>1792</v>
      </c>
      <c r="E21" s="3">
        <v>1351</v>
      </c>
      <c r="F21" s="3">
        <v>344</v>
      </c>
      <c r="G21" s="3">
        <v>49</v>
      </c>
      <c r="H21" s="3">
        <v>25</v>
      </c>
      <c r="I21" s="3">
        <v>64</v>
      </c>
      <c r="J21" s="3">
        <v>9</v>
      </c>
      <c r="K21" s="3">
        <v>6</v>
      </c>
      <c r="L21" s="3">
        <v>9</v>
      </c>
      <c r="M21" s="3">
        <v>108</v>
      </c>
      <c r="N21" s="3">
        <v>180</v>
      </c>
    </row>
    <row r="22" spans="1:14" ht="14.25" thickTop="1" thickBot="1" x14ac:dyDescent="0.25">
      <c r="A22" s="5" t="s">
        <v>14</v>
      </c>
      <c r="B22" s="5">
        <v>97546</v>
      </c>
      <c r="C22" s="5">
        <v>96742</v>
      </c>
      <c r="D22" s="5">
        <v>715</v>
      </c>
      <c r="E22" s="5">
        <v>448</v>
      </c>
      <c r="F22" s="5">
        <v>234</v>
      </c>
      <c r="G22" s="5">
        <v>4</v>
      </c>
      <c r="H22" s="5">
        <v>16</v>
      </c>
      <c r="I22" s="5">
        <v>31</v>
      </c>
      <c r="J22" s="5">
        <v>5</v>
      </c>
      <c r="K22" s="5">
        <v>4</v>
      </c>
      <c r="L22" s="5">
        <v>20</v>
      </c>
      <c r="M22" s="5">
        <v>60</v>
      </c>
      <c r="N22" s="5">
        <v>207</v>
      </c>
    </row>
    <row r="23" spans="1:14" ht="14.25" thickTop="1" thickBot="1" x14ac:dyDescent="0.25">
      <c r="A23" s="3" t="s">
        <v>15</v>
      </c>
      <c r="B23" s="3">
        <v>14630</v>
      </c>
      <c r="C23" s="3">
        <v>14450</v>
      </c>
      <c r="D23" s="3">
        <v>168</v>
      </c>
      <c r="E23" s="3">
        <v>87</v>
      </c>
      <c r="F23" s="3">
        <v>64</v>
      </c>
      <c r="G23" s="3">
        <v>1</v>
      </c>
      <c r="H23" s="3">
        <v>10</v>
      </c>
      <c r="I23" s="3">
        <v>12</v>
      </c>
      <c r="J23" s="3">
        <v>0</v>
      </c>
      <c r="K23" s="3">
        <v>0</v>
      </c>
      <c r="L23" s="3">
        <v>1</v>
      </c>
      <c r="M23" s="3">
        <v>11</v>
      </c>
      <c r="N23" s="3">
        <v>41</v>
      </c>
    </row>
    <row r="24" spans="1:14" ht="14.25" thickTop="1" thickBot="1" x14ac:dyDescent="0.25">
      <c r="A24" s="5" t="s">
        <v>36</v>
      </c>
      <c r="B24" s="5">
        <v>561</v>
      </c>
      <c r="C24" s="5">
        <v>500</v>
      </c>
      <c r="D24" s="5">
        <v>45</v>
      </c>
      <c r="E24" s="5">
        <v>19</v>
      </c>
      <c r="F24" s="5">
        <v>20</v>
      </c>
      <c r="G24" s="5">
        <v>1</v>
      </c>
      <c r="H24" s="5">
        <v>4</v>
      </c>
      <c r="I24" s="5">
        <v>4</v>
      </c>
      <c r="J24" s="5">
        <v>1</v>
      </c>
      <c r="K24" s="5">
        <v>0</v>
      </c>
      <c r="L24" s="5">
        <v>2</v>
      </c>
      <c r="M24" s="5">
        <v>13</v>
      </c>
      <c r="N24" s="5">
        <v>6</v>
      </c>
    </row>
    <row r="25" spans="1:14" ht="14.25" thickTop="1" thickBot="1" x14ac:dyDescent="0.25">
      <c r="A25" s="3" t="s">
        <v>17</v>
      </c>
      <c r="B25" s="3">
        <v>761</v>
      </c>
      <c r="C25" s="3">
        <v>747</v>
      </c>
      <c r="D25" s="3">
        <v>12</v>
      </c>
      <c r="E25" s="3">
        <v>10</v>
      </c>
      <c r="F25" s="3">
        <v>1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2</v>
      </c>
      <c r="N25" s="3">
        <v>3</v>
      </c>
    </row>
    <row r="26" spans="1:14" ht="14.25" thickTop="1" thickBot="1" x14ac:dyDescent="0.25">
      <c r="A26" s="5" t="s">
        <v>18</v>
      </c>
      <c r="B26" s="5">
        <v>6154</v>
      </c>
      <c r="C26" s="5">
        <v>6071</v>
      </c>
      <c r="D26" s="5">
        <v>75</v>
      </c>
      <c r="E26" s="5">
        <v>29</v>
      </c>
      <c r="F26" s="5">
        <v>40</v>
      </c>
      <c r="G26" s="5">
        <v>0</v>
      </c>
      <c r="H26" s="5">
        <v>2</v>
      </c>
      <c r="I26" s="5">
        <v>5</v>
      </c>
      <c r="J26" s="5">
        <v>0</v>
      </c>
      <c r="K26" s="5">
        <v>0</v>
      </c>
      <c r="L26" s="5">
        <v>4</v>
      </c>
      <c r="M26" s="5">
        <v>4</v>
      </c>
      <c r="N26" s="5">
        <v>6</v>
      </c>
    </row>
    <row r="27" spans="1:14" ht="14.25" thickTop="1" thickBot="1" x14ac:dyDescent="0.25">
      <c r="A27" s="4" t="s">
        <v>19</v>
      </c>
      <c r="B27" s="4">
        <f>SUM($B$21:$B$26)</f>
        <v>209058</v>
      </c>
      <c r="C27" s="4">
        <f>SUM($C$21:$C$26)</f>
        <v>205992</v>
      </c>
      <c r="D27" s="4">
        <f>SUM($D$21:$D$26)</f>
        <v>2807</v>
      </c>
      <c r="E27" s="4">
        <f>SUM($E$21:$E$26)</f>
        <v>1944</v>
      </c>
      <c r="F27" s="4">
        <f>SUM($F$21:$F$26)</f>
        <v>703</v>
      </c>
      <c r="G27" s="4">
        <f>SUM($G$21:$G$26)</f>
        <v>55</v>
      </c>
      <c r="H27" s="4">
        <f>SUM($H$21:$H$26)</f>
        <v>57</v>
      </c>
      <c r="I27" s="4">
        <f>SUM($I$21:$I$26)</f>
        <v>117</v>
      </c>
      <c r="J27" s="4">
        <f>SUM($J$21:$J$26)</f>
        <v>15</v>
      </c>
      <c r="K27" s="4">
        <f>SUM($K$21:$K$26)</f>
        <v>10</v>
      </c>
      <c r="L27" s="4">
        <f>SUM($L$21:$L$26)</f>
        <v>36</v>
      </c>
      <c r="M27" s="4">
        <f>SUM($M$21:$M$26)</f>
        <v>198</v>
      </c>
      <c r="N27" s="4">
        <f>SUM($N$21:$N$26)</f>
        <v>443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54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385</v>
      </c>
      <c r="C8" s="3">
        <v>385</v>
      </c>
      <c r="D8" s="3">
        <v>0</v>
      </c>
      <c r="E8" s="3">
        <v>2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4" ht="14.25" thickTop="1" thickBot="1" x14ac:dyDescent="0.25">
      <c r="A9" s="5" t="s">
        <v>16</v>
      </c>
      <c r="B9" s="5">
        <v>85</v>
      </c>
      <c r="C9" s="5">
        <v>70</v>
      </c>
      <c r="D9" s="5">
        <v>15</v>
      </c>
      <c r="E9" s="5">
        <v>13</v>
      </c>
      <c r="F9" s="5">
        <v>0</v>
      </c>
      <c r="G9" s="5">
        <v>13</v>
      </c>
      <c r="H9" s="5">
        <v>0</v>
      </c>
      <c r="I9" s="5">
        <v>0</v>
      </c>
      <c r="J9" s="5">
        <v>0</v>
      </c>
    </row>
    <row r="10" spans="1:14" ht="14.25" thickTop="1" thickBot="1" x14ac:dyDescent="0.25">
      <c r="A10" s="3" t="s">
        <v>17</v>
      </c>
      <c r="B10" s="3">
        <v>73</v>
      </c>
      <c r="C10" s="3">
        <v>73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1265</v>
      </c>
      <c r="C11" s="5">
        <v>1250</v>
      </c>
      <c r="D11" s="5">
        <v>14</v>
      </c>
      <c r="E11" s="5">
        <v>12</v>
      </c>
      <c r="F11" s="5">
        <v>2</v>
      </c>
      <c r="G11" s="5">
        <v>8</v>
      </c>
      <c r="H11" s="5">
        <v>0</v>
      </c>
      <c r="I11" s="5">
        <v>1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1808</v>
      </c>
      <c r="C12" s="4">
        <f>SUM($C$8:$C$11)</f>
        <v>1778</v>
      </c>
      <c r="D12" s="4">
        <f>SUM($D$8:$D$11)</f>
        <v>29</v>
      </c>
      <c r="E12" s="4">
        <f>SUM($E$8:$E$11)</f>
        <v>28</v>
      </c>
      <c r="F12" s="4">
        <f>SUM($F$8:$F$11)</f>
        <v>2</v>
      </c>
      <c r="G12" s="4">
        <f>SUM($G$8:$G$11)</f>
        <v>21</v>
      </c>
      <c r="H12" s="4">
        <f>SUM($H$8:$H$11)</f>
        <v>0</v>
      </c>
      <c r="I12" s="4">
        <f>SUM($I$8:$I$11)</f>
        <v>1</v>
      </c>
      <c r="J12" s="4">
        <f>SUM($J$8:$J$11)</f>
        <v>0</v>
      </c>
    </row>
    <row r="13" spans="1:14" ht="13.5" thickTop="1" x14ac:dyDescent="0.2"/>
    <row r="15" spans="1:14" x14ac:dyDescent="0.2">
      <c r="A15" s="1" t="s">
        <v>53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18174</v>
      </c>
      <c r="C19" s="3">
        <v>17949</v>
      </c>
      <c r="D19" s="3">
        <v>210</v>
      </c>
      <c r="E19" s="3">
        <v>168</v>
      </c>
      <c r="F19" s="3">
        <v>24</v>
      </c>
      <c r="G19" s="3">
        <v>1</v>
      </c>
      <c r="H19" s="3">
        <v>2</v>
      </c>
      <c r="I19" s="3">
        <v>18</v>
      </c>
      <c r="J19" s="3">
        <v>3</v>
      </c>
      <c r="K19" s="3">
        <v>2</v>
      </c>
      <c r="L19" s="3">
        <v>0</v>
      </c>
      <c r="M19" s="3">
        <v>10</v>
      </c>
      <c r="N19" s="3">
        <v>50</v>
      </c>
    </row>
    <row r="20" spans="1:14" ht="14.25" thickTop="1" thickBot="1" x14ac:dyDescent="0.25">
      <c r="A20" s="5" t="s">
        <v>14</v>
      </c>
      <c r="B20" s="5">
        <v>38229</v>
      </c>
      <c r="C20" s="5">
        <v>37985</v>
      </c>
      <c r="D20" s="5">
        <v>225</v>
      </c>
      <c r="E20" s="5">
        <v>139</v>
      </c>
      <c r="F20" s="5">
        <v>61</v>
      </c>
      <c r="G20" s="5">
        <v>4</v>
      </c>
      <c r="H20" s="5">
        <v>13</v>
      </c>
      <c r="I20" s="5">
        <v>10</v>
      </c>
      <c r="J20" s="5">
        <v>5</v>
      </c>
      <c r="K20" s="5">
        <v>2</v>
      </c>
      <c r="L20" s="5">
        <v>4</v>
      </c>
      <c r="M20" s="5">
        <v>8</v>
      </c>
      <c r="N20" s="5">
        <v>116</v>
      </c>
    </row>
    <row r="21" spans="1:14" ht="14.25" thickTop="1" thickBot="1" x14ac:dyDescent="0.25">
      <c r="A21" s="3" t="s">
        <v>15</v>
      </c>
      <c r="B21" s="3">
        <v>637</v>
      </c>
      <c r="C21" s="3">
        <v>627</v>
      </c>
      <c r="D21" s="3">
        <v>10</v>
      </c>
      <c r="E21" s="3">
        <v>7</v>
      </c>
      <c r="F21" s="3">
        <v>1</v>
      </c>
      <c r="G21" s="3">
        <v>0</v>
      </c>
      <c r="H21" s="3">
        <v>2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ht="14.25" thickTop="1" thickBot="1" x14ac:dyDescent="0.25">
      <c r="A22" s="5" t="s">
        <v>16</v>
      </c>
      <c r="B22" s="5">
        <v>70</v>
      </c>
      <c r="C22" s="5">
        <v>58</v>
      </c>
      <c r="D22" s="5">
        <v>12</v>
      </c>
      <c r="E22" s="5">
        <v>5</v>
      </c>
      <c r="F22" s="5">
        <v>7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</row>
    <row r="23" spans="1:14" ht="14.25" thickTop="1" thickBot="1" x14ac:dyDescent="0.25">
      <c r="A23" s="3" t="s">
        <v>17</v>
      </c>
      <c r="B23" s="3">
        <v>208</v>
      </c>
      <c r="C23" s="3">
        <v>203</v>
      </c>
      <c r="D23" s="3">
        <v>5</v>
      </c>
      <c r="E23" s="3">
        <v>4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ht="14.25" thickTop="1" thickBot="1" x14ac:dyDescent="0.25">
      <c r="A24" s="5" t="s">
        <v>18</v>
      </c>
      <c r="B24" s="5">
        <v>2371</v>
      </c>
      <c r="C24" s="5">
        <v>2349</v>
      </c>
      <c r="D24" s="5">
        <v>19</v>
      </c>
      <c r="E24" s="5">
        <v>11</v>
      </c>
      <c r="F24" s="5">
        <v>6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3</v>
      </c>
      <c r="N24" s="5">
        <v>1</v>
      </c>
    </row>
    <row r="25" spans="1:14" ht="14.25" thickTop="1" thickBot="1" x14ac:dyDescent="0.25">
      <c r="A25" s="4" t="s">
        <v>19</v>
      </c>
      <c r="B25" s="4">
        <f>SUM($B$19:$B$24)</f>
        <v>59689</v>
      </c>
      <c r="C25" s="4">
        <f>SUM($C$19:$C$24)</f>
        <v>59171</v>
      </c>
      <c r="D25" s="4">
        <f>SUM($D$19:$D$24)</f>
        <v>481</v>
      </c>
      <c r="E25" s="4">
        <f>SUM($E$19:$E$24)</f>
        <v>334</v>
      </c>
      <c r="F25" s="4">
        <f>SUM($F$19:$F$24)</f>
        <v>100</v>
      </c>
      <c r="G25" s="4">
        <f>SUM($G$19:$G$24)</f>
        <v>5</v>
      </c>
      <c r="H25" s="4">
        <f>SUM($H$19:$H$24)</f>
        <v>18</v>
      </c>
      <c r="I25" s="4">
        <f>SUM($I$19:$I$24)</f>
        <v>30</v>
      </c>
      <c r="J25" s="4">
        <f>SUM($J$19:$J$24)</f>
        <v>8</v>
      </c>
      <c r="K25" s="4">
        <f>SUM($K$19:$K$24)</f>
        <v>4</v>
      </c>
      <c r="L25" s="4">
        <f>SUM($L$19:$L$24)</f>
        <v>4</v>
      </c>
      <c r="M25" s="4">
        <f>SUM($M$19:$M$24)</f>
        <v>21</v>
      </c>
      <c r="N25" s="4">
        <f>SUM($N$19:$N$24)</f>
        <v>168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36677</v>
      </c>
      <c r="C8" s="3">
        <v>35669</v>
      </c>
      <c r="D8" s="3">
        <v>937</v>
      </c>
      <c r="E8" s="3">
        <v>726</v>
      </c>
      <c r="F8" s="3">
        <v>167</v>
      </c>
      <c r="G8" s="3">
        <v>1</v>
      </c>
      <c r="H8" s="3">
        <v>17</v>
      </c>
      <c r="I8" s="3">
        <v>56</v>
      </c>
      <c r="J8" s="3">
        <v>19</v>
      </c>
      <c r="K8" s="3">
        <v>3</v>
      </c>
      <c r="L8" s="3">
        <v>4</v>
      </c>
      <c r="M8" s="3">
        <v>45</v>
      </c>
      <c r="N8" s="3">
        <v>239</v>
      </c>
    </row>
    <row r="9" spans="1:14" ht="14.25" thickTop="1" thickBot="1" x14ac:dyDescent="0.25">
      <c r="A9" s="5" t="s">
        <v>14</v>
      </c>
      <c r="B9" s="5">
        <v>57526</v>
      </c>
      <c r="C9" s="5">
        <v>56860</v>
      </c>
      <c r="D9" s="5">
        <v>587</v>
      </c>
      <c r="E9" s="5">
        <v>361</v>
      </c>
      <c r="F9" s="5">
        <v>164</v>
      </c>
      <c r="G9" s="5">
        <v>6</v>
      </c>
      <c r="H9" s="5">
        <v>17</v>
      </c>
      <c r="I9" s="5">
        <v>58</v>
      </c>
      <c r="J9" s="5">
        <v>10</v>
      </c>
      <c r="K9" s="5">
        <v>5</v>
      </c>
      <c r="L9" s="5">
        <v>1</v>
      </c>
      <c r="M9" s="5">
        <v>63</v>
      </c>
      <c r="N9" s="5">
        <v>319</v>
      </c>
    </row>
    <row r="10" spans="1:14" ht="14.25" thickTop="1" thickBot="1" x14ac:dyDescent="0.25">
      <c r="A10" s="3" t="s">
        <v>15</v>
      </c>
      <c r="B10" s="3">
        <v>7290</v>
      </c>
      <c r="C10" s="3">
        <v>7181</v>
      </c>
      <c r="D10" s="3">
        <v>95</v>
      </c>
      <c r="E10" s="3">
        <v>63</v>
      </c>
      <c r="F10" s="3">
        <v>26</v>
      </c>
      <c r="G10" s="3">
        <v>1</v>
      </c>
      <c r="H10" s="3">
        <v>2</v>
      </c>
      <c r="I10" s="3">
        <v>3</v>
      </c>
      <c r="J10" s="3">
        <v>2</v>
      </c>
      <c r="K10" s="3">
        <v>2</v>
      </c>
      <c r="L10" s="3">
        <v>0</v>
      </c>
      <c r="M10" s="3">
        <v>10</v>
      </c>
      <c r="N10" s="3">
        <v>102</v>
      </c>
    </row>
    <row r="11" spans="1:14" ht="14.25" thickTop="1" thickBot="1" x14ac:dyDescent="0.25">
      <c r="A11" s="5" t="s">
        <v>16</v>
      </c>
      <c r="B11" s="5">
        <v>709</v>
      </c>
      <c r="C11" s="5">
        <v>641</v>
      </c>
      <c r="D11" s="5">
        <v>54</v>
      </c>
      <c r="E11" s="5">
        <v>39</v>
      </c>
      <c r="F11" s="5">
        <v>10</v>
      </c>
      <c r="G11" s="5">
        <v>0</v>
      </c>
      <c r="H11" s="5">
        <v>1</v>
      </c>
      <c r="I11" s="5">
        <v>12</v>
      </c>
      <c r="J11" s="5">
        <v>1</v>
      </c>
      <c r="K11" s="5">
        <v>0</v>
      </c>
      <c r="L11" s="5">
        <v>0</v>
      </c>
      <c r="M11" s="5">
        <v>13</v>
      </c>
      <c r="N11" s="5">
        <v>1</v>
      </c>
    </row>
    <row r="12" spans="1:14" ht="14.25" thickTop="1" thickBot="1" x14ac:dyDescent="0.25">
      <c r="A12" s="3" t="s">
        <v>17</v>
      </c>
      <c r="B12" s="3">
        <v>443</v>
      </c>
      <c r="C12" s="3">
        <v>437</v>
      </c>
      <c r="D12" s="3">
        <v>5</v>
      </c>
      <c r="E12" s="3">
        <v>5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2</v>
      </c>
    </row>
    <row r="13" spans="1:14" ht="14.25" thickTop="1" thickBot="1" x14ac:dyDescent="0.25">
      <c r="A13" s="5" t="s">
        <v>18</v>
      </c>
      <c r="B13" s="5">
        <v>583</v>
      </c>
      <c r="C13" s="5">
        <v>569</v>
      </c>
      <c r="D13" s="5">
        <v>12</v>
      </c>
      <c r="E13" s="5">
        <v>9</v>
      </c>
      <c r="F13" s="5">
        <v>0</v>
      </c>
      <c r="G13" s="5">
        <v>0</v>
      </c>
      <c r="H13" s="5">
        <v>0</v>
      </c>
      <c r="I13" s="5">
        <v>3</v>
      </c>
      <c r="J13" s="5">
        <v>0</v>
      </c>
      <c r="K13" s="5">
        <v>0</v>
      </c>
      <c r="L13" s="5">
        <v>0</v>
      </c>
      <c r="M13" s="5">
        <v>2</v>
      </c>
      <c r="N13" s="5">
        <v>1</v>
      </c>
    </row>
    <row r="14" spans="1:14" ht="14.25" thickTop="1" thickBot="1" x14ac:dyDescent="0.25">
      <c r="A14" s="4" t="s">
        <v>19</v>
      </c>
      <c r="B14" s="4">
        <f>SUM($B$8:$B$13)</f>
        <v>103228</v>
      </c>
      <c r="C14" s="4">
        <f>SUM($C$8:$C$13)</f>
        <v>101357</v>
      </c>
      <c r="D14" s="4">
        <f>SUM($D$8:$D$13)</f>
        <v>1690</v>
      </c>
      <c r="E14" s="4">
        <f>SUM($E$8:$E$13)</f>
        <v>1203</v>
      </c>
      <c r="F14" s="4">
        <f>SUM($F$8:$F$13)</f>
        <v>368</v>
      </c>
      <c r="G14" s="4">
        <f>SUM($G$8:$G$13)</f>
        <v>8</v>
      </c>
      <c r="H14" s="4">
        <f>SUM($H$8:$H$13)</f>
        <v>37</v>
      </c>
      <c r="I14" s="4">
        <f>SUM($I$8:$I$13)</f>
        <v>132</v>
      </c>
      <c r="J14" s="4">
        <f>SUM($J$8:$J$13)</f>
        <v>32</v>
      </c>
      <c r="K14" s="4">
        <f>SUM($K$8:$K$13)</f>
        <v>10</v>
      </c>
      <c r="L14" s="4">
        <f>SUM($L$8:$L$13)</f>
        <v>5</v>
      </c>
      <c r="M14" s="4">
        <f>SUM($M$8:$M$13)</f>
        <v>134</v>
      </c>
      <c r="N14" s="4">
        <f>SUM($N$8:$N$13)</f>
        <v>664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FAA2008</vt:lpstr>
      <vt:lpstr>FMCSA2008</vt:lpstr>
      <vt:lpstr>FRA2008</vt:lpstr>
      <vt:lpstr>FTA2008</vt:lpstr>
      <vt:lpstr>PHMSA Pipeline 2008</vt:lpstr>
      <vt:lpstr>USCG2008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2019-03-06T19:34:24Z</dcterms:modified>
</cp:coreProperties>
</file>