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R:\POLICY\MIS\Public_Database\Final_to_webpage\"/>
    </mc:Choice>
  </mc:AlternateContent>
  <bookViews>
    <workbookView xWindow="0" yWindow="0" windowWidth="20190" windowHeight="7485"/>
  </bookViews>
  <sheets>
    <sheet name="FAA2010" sheetId="14" r:id="rId1"/>
    <sheet name="FMCSA2010" sheetId="15" r:id="rId2"/>
    <sheet name="FRA2010" sheetId="16" r:id="rId3"/>
    <sheet name="FTA2010" sheetId="13" r:id="rId4"/>
    <sheet name="PHMSA Pipeline 2010" sheetId="17" r:id="rId5"/>
    <sheet name="USCG2010" sheetId="18" r:id="rId6"/>
  </sheets>
  <calcPr calcId="171027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8" l="1"/>
  <c r="M14" i="18"/>
  <c r="L14" i="18"/>
  <c r="K14" i="18"/>
  <c r="J14" i="18"/>
  <c r="I14" i="18"/>
  <c r="H14" i="18"/>
  <c r="G14" i="18"/>
  <c r="F14" i="18"/>
  <c r="E14" i="18"/>
  <c r="D14" i="18"/>
  <c r="C14" i="18"/>
  <c r="B14" i="18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J12" i="17"/>
  <c r="I12" i="17"/>
  <c r="H12" i="17"/>
  <c r="G12" i="17"/>
  <c r="F12" i="17"/>
  <c r="E12" i="17"/>
  <c r="D12" i="17"/>
  <c r="C12" i="17"/>
  <c r="B12" i="17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J14" i="13"/>
  <c r="I14" i="13"/>
  <c r="H14" i="13"/>
  <c r="G14" i="13"/>
  <c r="F14" i="13"/>
  <c r="E14" i="13"/>
  <c r="D14" i="13"/>
  <c r="C14" i="13"/>
  <c r="B14" i="13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J13" i="16"/>
  <c r="I13" i="16"/>
  <c r="H13" i="16"/>
  <c r="G13" i="16"/>
  <c r="F13" i="16"/>
  <c r="E13" i="16"/>
  <c r="D13" i="16"/>
  <c r="C13" i="16"/>
  <c r="B13" i="16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J14" i="15"/>
  <c r="I14" i="15"/>
  <c r="H14" i="15"/>
  <c r="G14" i="15"/>
  <c r="F14" i="15"/>
  <c r="E14" i="15"/>
  <c r="D14" i="15"/>
  <c r="C14" i="15"/>
  <c r="B14" i="15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J14" i="14"/>
  <c r="I14" i="14"/>
  <c r="H14" i="14"/>
  <c r="G14" i="14"/>
  <c r="F14" i="14"/>
  <c r="E14" i="14"/>
  <c r="D14" i="14"/>
  <c r="C14" i="14"/>
  <c r="B14" i="14"/>
</calcChain>
</file>

<file path=xl/sharedStrings.xml><?xml version="1.0" encoding="utf-8"?>
<sst xmlns="http://schemas.openxmlformats.org/spreadsheetml/2006/main" count="241" uniqueCount="55">
  <si>
    <t>Total Number of Reporting Companies: 3,240</t>
  </si>
  <si>
    <t>Total Number of Reporting Safety-Sensitive Employees: 376,023</t>
  </si>
  <si>
    <t>2010 FAA Alcohol Test Results</t>
  </si>
  <si>
    <t>Type of Test</t>
  </si>
  <si>
    <t>Total # of Screening Test Results_x000D_
[Should equal the sum of Columns 2,3,7 and 8]</t>
  </si>
  <si>
    <t>Screening Tests_x000D_
with Results below 0.02</t>
  </si>
  <si>
    <t>Screening Tests_x000D_
with Results 0.02 Or greater</t>
  </si>
  <si>
    <t>Number of Confirmation Tests Results</t>
  </si>
  <si>
    <t>Confirmation Tests_x000D_
with Results 0.02 through 0.039</t>
  </si>
  <si>
    <t>Confirmation Tests_x000D_
with Results 0.04 Or greater</t>
  </si>
  <si>
    <t>"Shy Lung"_x000D_
~ with No Medical Explanation</t>
  </si>
  <si>
    <t>Other_x000D_
Refusals to Submit to Testing</t>
  </si>
  <si>
    <t>Cancelled Results</t>
  </si>
  <si>
    <t>Pre-Employment</t>
  </si>
  <si>
    <t>Random</t>
  </si>
  <si>
    <t>Post-Accident</t>
  </si>
  <si>
    <t>Reasonable Cause</t>
  </si>
  <si>
    <t>Return-to-Duty</t>
  </si>
  <si>
    <t>Follow-up</t>
  </si>
  <si>
    <t>Total:</t>
  </si>
  <si>
    <t>2010 FAA Drug Test Results</t>
  </si>
  <si>
    <t>Total Number of Test Results_x000D_
[Should equal the Sum of Columns 2,3,9,10,11 &amp; 12]</t>
  </si>
  <si>
    <t>Verified Negative Results</t>
  </si>
  <si>
    <t>Verified Positive Results_x000D_
~ For One or More Drugs</t>
  </si>
  <si>
    <t>Positive for Marijuana</t>
  </si>
  <si>
    <t>Positive for Cocaine</t>
  </si>
  <si>
    <t>Positive for PCP</t>
  </si>
  <si>
    <t>Positive for Opiates</t>
  </si>
  <si>
    <t>Positive for Amphetamines</t>
  </si>
  <si>
    <t>Adulterated</t>
  </si>
  <si>
    <t>Substituted</t>
  </si>
  <si>
    <t>"Shy Bladder"_x000D_
~ with No Medical Explanation</t>
  </si>
  <si>
    <t>Other Refusals to Submit to Testing</t>
  </si>
  <si>
    <t>Total Number of Reporting Companies: 2,288</t>
  </si>
  <si>
    <t>Total Number of Reporting Safety-Sensitive Employees: 829,756</t>
  </si>
  <si>
    <t>2010 FMCSA Alcohol Test Results</t>
  </si>
  <si>
    <t>Reasonable Suspicion</t>
  </si>
  <si>
    <t>2010 FMCSA Drug Test Results</t>
  </si>
  <si>
    <t>Total Number of Reporting Companies: 38</t>
  </si>
  <si>
    <t>Total Number of Reporting Safety-Sensitive Employees: 91,317</t>
  </si>
  <si>
    <t>2010 FRA Alcohol Test Results</t>
  </si>
  <si>
    <t>Reasonable Suspicion/Cause</t>
  </si>
  <si>
    <t>2010 FRA Drug Test Results</t>
  </si>
  <si>
    <t>Total Number of Reporting Companies: 3,357</t>
  </si>
  <si>
    <t>Total Number of Reporting Safety-Sensitive Employees: 285,203</t>
  </si>
  <si>
    <t>2010 FTA Alcohol Test Results</t>
  </si>
  <si>
    <t>2010 FTA Drug Test Results</t>
  </si>
  <si>
    <t>Total Number of Reporting Companies: 5,245</t>
  </si>
  <si>
    <t>Total Number of Reporting Safety-Sensitive Employees: 366,234</t>
  </si>
  <si>
    <t>Total Number of Reporting Companies: 1,062</t>
  </si>
  <si>
    <t>Total Number of Reporting Safety-Sensitive Employees: 115,580</t>
  </si>
  <si>
    <t>2010 USCG Drug Test Results</t>
  </si>
  <si>
    <t>Refusal Results</t>
  </si>
  <si>
    <t>2010 PHMSA Pipeline Alcohol Test Results</t>
  </si>
  <si>
    <t>2010 PHMSA Pipeline Drug Test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</si>
</sst>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83E79"/>
        <bgColor indexed="64"/>
      </patternFill>
    </fill>
    <fill>
      <patternFill patternType="solid">
        <fgColor rgb="FFE4EBFB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E4EBFB"/>
      </left>
      <right style="thick">
        <color rgb="FFE4EBFB"/>
      </right>
      <top style="thick">
        <color rgb="FFE4EBFB"/>
      </top>
      <bottom style="thick">
        <color rgb="FFE4EBFB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vertical="top" wrapText="1"/>
    </xf>
    <xf numFmtId="3" fontId="0" fillId="0" borderId="10" xfId="0" applyNumberFormat="1" applyFill="1" applyBorder="1"/>
    <xf numFmtId="3" fontId="18" fillId="0" borderId="10" xfId="0" applyNumberFormat="1" applyFont="1" applyFill="1" applyBorder="1"/>
    <xf numFmtId="3" fontId="0" fillId="34" borderId="10" xfId="0" applyNumberFormat="1" applyFill="1" applyBorder="1"/>
    <xf numFmtId="3" fontId="18" fillId="34" borderId="10" xfId="0" applyNumberFormat="1" applyFont="1" applyFill="1" applyBorder="1"/>
    <xf numFmtId="0" fontId="20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0</v>
      </c>
    </row>
    <row r="2" spans="1:10" x14ac:dyDescent="0.2">
      <c r="A2" t="s">
        <v>1</v>
      </c>
    </row>
    <row r="4" spans="1:10" x14ac:dyDescent="0.2">
      <c r="A4" s="1" t="s">
        <v>2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2196</v>
      </c>
      <c r="C8" s="3">
        <v>2192</v>
      </c>
      <c r="D8" s="3">
        <v>3</v>
      </c>
      <c r="E8" s="3">
        <v>56</v>
      </c>
      <c r="F8" s="3">
        <v>0</v>
      </c>
      <c r="G8" s="3">
        <v>0</v>
      </c>
      <c r="H8" s="3">
        <v>0</v>
      </c>
      <c r="I8" s="3">
        <v>1</v>
      </c>
      <c r="J8" s="3">
        <v>1</v>
      </c>
    </row>
    <row r="9" spans="1:10" ht="14.25" thickTop="1" thickBot="1" x14ac:dyDescent="0.25">
      <c r="A9" s="5" t="s">
        <v>14</v>
      </c>
      <c r="B9" s="5">
        <v>46296</v>
      </c>
      <c r="C9" s="5">
        <v>46194</v>
      </c>
      <c r="D9" s="5">
        <v>88</v>
      </c>
      <c r="E9" s="5">
        <v>65</v>
      </c>
      <c r="F9" s="5">
        <v>20</v>
      </c>
      <c r="G9" s="5">
        <v>37</v>
      </c>
      <c r="H9" s="5">
        <v>1</v>
      </c>
      <c r="I9" s="5">
        <v>13</v>
      </c>
      <c r="J9" s="5">
        <v>15</v>
      </c>
    </row>
    <row r="10" spans="1:10" ht="14.25" thickTop="1" thickBot="1" x14ac:dyDescent="0.25">
      <c r="A10" s="3" t="s">
        <v>15</v>
      </c>
      <c r="B10" s="3">
        <v>210</v>
      </c>
      <c r="C10" s="3">
        <v>210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16</v>
      </c>
      <c r="B11" s="5">
        <v>223</v>
      </c>
      <c r="C11" s="5">
        <v>106</v>
      </c>
      <c r="D11" s="5">
        <v>114</v>
      </c>
      <c r="E11" s="5">
        <v>113</v>
      </c>
      <c r="F11" s="5">
        <v>15</v>
      </c>
      <c r="G11" s="5">
        <v>93</v>
      </c>
      <c r="H11" s="5">
        <v>0</v>
      </c>
      <c r="I11" s="5">
        <v>3</v>
      </c>
      <c r="J11" s="5">
        <v>1</v>
      </c>
    </row>
    <row r="12" spans="1:10" ht="14.25" thickTop="1" thickBot="1" x14ac:dyDescent="0.25">
      <c r="A12" s="3" t="s">
        <v>17</v>
      </c>
      <c r="B12" s="3">
        <v>147</v>
      </c>
      <c r="C12" s="3">
        <v>145</v>
      </c>
      <c r="D12" s="3">
        <v>2</v>
      </c>
      <c r="E12" s="3">
        <v>2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1508</v>
      </c>
      <c r="C13" s="5">
        <v>1498</v>
      </c>
      <c r="D13" s="5">
        <v>9</v>
      </c>
      <c r="E13" s="5">
        <v>8</v>
      </c>
      <c r="F13" s="5">
        <v>3</v>
      </c>
      <c r="G13" s="5">
        <v>5</v>
      </c>
      <c r="H13" s="5">
        <v>0</v>
      </c>
      <c r="I13" s="5">
        <v>1</v>
      </c>
      <c r="J13" s="5">
        <v>2</v>
      </c>
    </row>
    <row r="14" spans="1:10" ht="14.25" thickTop="1" thickBot="1" x14ac:dyDescent="0.25">
      <c r="A14" s="4" t="s">
        <v>19</v>
      </c>
      <c r="B14" s="4">
        <f>SUM($B$8:$B$13)</f>
        <v>50580</v>
      </c>
      <c r="C14" s="4">
        <f>SUM($C$8:$C$13)</f>
        <v>50345</v>
      </c>
      <c r="D14" s="4">
        <f>SUM($D$8:$D$13)</f>
        <v>216</v>
      </c>
      <c r="E14" s="4">
        <f>SUM($E$8:$E$13)</f>
        <v>244</v>
      </c>
      <c r="F14" s="4">
        <f>SUM($F$8:$F$13)</f>
        <v>38</v>
      </c>
      <c r="G14" s="4">
        <f>SUM($G$8:$G$13)</f>
        <v>136</v>
      </c>
      <c r="H14" s="4">
        <f>SUM($H$8:$H$13)</f>
        <v>1</v>
      </c>
      <c r="I14" s="4">
        <f>SUM($I$8:$I$13)</f>
        <v>18</v>
      </c>
      <c r="J14" s="4">
        <f>SUM($J$8:$J$13)</f>
        <v>19</v>
      </c>
    </row>
    <row r="15" spans="1:10" ht="13.5" thickTop="1" x14ac:dyDescent="0.2"/>
    <row r="17" spans="1:14" x14ac:dyDescent="0.2">
      <c r="A17" s="1" t="s">
        <v>20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72284</v>
      </c>
      <c r="C21" s="3">
        <v>71613</v>
      </c>
      <c r="D21" s="3">
        <v>613</v>
      </c>
      <c r="E21" s="3">
        <v>484</v>
      </c>
      <c r="F21" s="3">
        <v>88</v>
      </c>
      <c r="G21" s="3">
        <v>1</v>
      </c>
      <c r="H21" s="3">
        <v>5</v>
      </c>
      <c r="I21" s="3">
        <v>42</v>
      </c>
      <c r="J21" s="3">
        <v>13</v>
      </c>
      <c r="K21" s="3">
        <v>6</v>
      </c>
      <c r="L21" s="3">
        <v>3</v>
      </c>
      <c r="M21" s="3">
        <v>36</v>
      </c>
      <c r="N21" s="3">
        <v>112</v>
      </c>
    </row>
    <row r="22" spans="1:14" ht="14.25" thickTop="1" thickBot="1" x14ac:dyDescent="0.25">
      <c r="A22" s="5" t="s">
        <v>14</v>
      </c>
      <c r="B22" s="5">
        <v>104173</v>
      </c>
      <c r="C22" s="5">
        <v>103649</v>
      </c>
      <c r="D22" s="5">
        <v>469</v>
      </c>
      <c r="E22" s="5">
        <v>325</v>
      </c>
      <c r="F22" s="5">
        <v>91</v>
      </c>
      <c r="G22" s="5">
        <v>1</v>
      </c>
      <c r="H22" s="5">
        <v>9</v>
      </c>
      <c r="I22" s="5">
        <v>51</v>
      </c>
      <c r="J22" s="5">
        <v>1</v>
      </c>
      <c r="K22" s="5">
        <v>6</v>
      </c>
      <c r="L22" s="5">
        <v>7</v>
      </c>
      <c r="M22" s="5">
        <v>41</v>
      </c>
      <c r="N22" s="5">
        <v>135</v>
      </c>
    </row>
    <row r="23" spans="1:14" ht="14.25" thickTop="1" thickBot="1" x14ac:dyDescent="0.25">
      <c r="A23" s="3" t="s">
        <v>15</v>
      </c>
      <c r="B23" s="3">
        <v>389</v>
      </c>
      <c r="C23" s="3">
        <v>386</v>
      </c>
      <c r="D23" s="3">
        <v>3</v>
      </c>
      <c r="E23" s="3">
        <v>0</v>
      </c>
      <c r="F23" s="3">
        <v>3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1</v>
      </c>
    </row>
    <row r="24" spans="1:14" ht="14.25" thickTop="1" thickBot="1" x14ac:dyDescent="0.25">
      <c r="A24" s="5" t="s">
        <v>16</v>
      </c>
      <c r="B24" s="5">
        <v>173</v>
      </c>
      <c r="C24" s="5">
        <v>156</v>
      </c>
      <c r="D24" s="5">
        <v>13</v>
      </c>
      <c r="E24" s="5">
        <v>3</v>
      </c>
      <c r="F24" s="5">
        <v>5</v>
      </c>
      <c r="G24" s="5">
        <v>0</v>
      </c>
      <c r="H24" s="5">
        <v>3</v>
      </c>
      <c r="I24" s="5">
        <v>4</v>
      </c>
      <c r="J24" s="5">
        <v>0</v>
      </c>
      <c r="K24" s="5">
        <v>0</v>
      </c>
      <c r="L24" s="5">
        <v>2</v>
      </c>
      <c r="M24" s="5">
        <v>2</v>
      </c>
      <c r="N24" s="5">
        <v>2</v>
      </c>
    </row>
    <row r="25" spans="1:14" ht="14.25" thickTop="1" thickBot="1" x14ac:dyDescent="0.25">
      <c r="A25" s="3" t="s">
        <v>17</v>
      </c>
      <c r="B25" s="3">
        <v>280</v>
      </c>
      <c r="C25" s="3">
        <v>269</v>
      </c>
      <c r="D25" s="3">
        <v>8</v>
      </c>
      <c r="E25" s="3">
        <v>5</v>
      </c>
      <c r="F25" s="3">
        <v>2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3</v>
      </c>
      <c r="N25" s="3">
        <v>4</v>
      </c>
    </row>
    <row r="26" spans="1:14" ht="14.25" thickTop="1" thickBot="1" x14ac:dyDescent="0.25">
      <c r="A26" s="5" t="s">
        <v>18</v>
      </c>
      <c r="B26" s="5">
        <v>2595</v>
      </c>
      <c r="C26" s="5">
        <v>2543</v>
      </c>
      <c r="D26" s="5">
        <v>46</v>
      </c>
      <c r="E26" s="5">
        <v>26</v>
      </c>
      <c r="F26" s="5">
        <v>11</v>
      </c>
      <c r="G26" s="5">
        <v>0</v>
      </c>
      <c r="H26" s="5">
        <v>1</v>
      </c>
      <c r="I26" s="5">
        <v>8</v>
      </c>
      <c r="J26" s="5">
        <v>0</v>
      </c>
      <c r="K26" s="5">
        <v>0</v>
      </c>
      <c r="L26" s="5">
        <v>1</v>
      </c>
      <c r="M26" s="5">
        <v>5</v>
      </c>
      <c r="N26" s="5">
        <v>5</v>
      </c>
    </row>
    <row r="27" spans="1:14" ht="14.25" thickTop="1" thickBot="1" x14ac:dyDescent="0.25">
      <c r="A27" s="4" t="s">
        <v>19</v>
      </c>
      <c r="B27" s="4">
        <f>SUM($B$21:$B$26)</f>
        <v>179894</v>
      </c>
      <c r="C27" s="4">
        <f>SUM($C$21:$C$26)</f>
        <v>178616</v>
      </c>
      <c r="D27" s="4">
        <f>SUM($D$21:$D$26)</f>
        <v>1152</v>
      </c>
      <c r="E27" s="4">
        <f>SUM($E$21:$E$26)</f>
        <v>843</v>
      </c>
      <c r="F27" s="4">
        <f>SUM($F$21:$F$26)</f>
        <v>200</v>
      </c>
      <c r="G27" s="4">
        <f>SUM($G$21:$G$26)</f>
        <v>2</v>
      </c>
      <c r="H27" s="4">
        <f>SUM($H$21:$H$26)</f>
        <v>19</v>
      </c>
      <c r="I27" s="4">
        <f>SUM($I$21:$I$26)</f>
        <v>105</v>
      </c>
      <c r="J27" s="4">
        <f>SUM($J$21:$J$26)</f>
        <v>14</v>
      </c>
      <c r="K27" s="4">
        <f>SUM($K$21:$K$26)</f>
        <v>12</v>
      </c>
      <c r="L27" s="4">
        <f>SUM($L$21:$L$26)</f>
        <v>13</v>
      </c>
      <c r="M27" s="4">
        <f>SUM($M$21:$M$26)</f>
        <v>87</v>
      </c>
      <c r="N27" s="4">
        <f>SUM($N$21:$N$26)</f>
        <v>259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A41" sqref="A41"/>
    </sheetView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33</v>
      </c>
    </row>
    <row r="2" spans="1:10" x14ac:dyDescent="0.2">
      <c r="A2" t="s">
        <v>34</v>
      </c>
    </row>
    <row r="4" spans="1:10" x14ac:dyDescent="0.2">
      <c r="A4" s="1" t="s">
        <v>35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6066</v>
      </c>
      <c r="C8" s="3">
        <v>6056</v>
      </c>
      <c r="D8" s="3">
        <v>9</v>
      </c>
      <c r="E8" s="3">
        <v>3</v>
      </c>
      <c r="F8" s="3">
        <v>1</v>
      </c>
      <c r="G8" s="3">
        <v>1</v>
      </c>
      <c r="H8" s="3">
        <v>0</v>
      </c>
      <c r="I8" s="3">
        <v>1</v>
      </c>
      <c r="J8" s="3">
        <v>38</v>
      </c>
    </row>
    <row r="9" spans="1:10" ht="14.25" thickTop="1" thickBot="1" x14ac:dyDescent="0.25">
      <c r="A9" s="5" t="s">
        <v>14</v>
      </c>
      <c r="B9" s="5">
        <v>126089</v>
      </c>
      <c r="C9" s="5">
        <v>124719</v>
      </c>
      <c r="D9" s="5">
        <v>1324</v>
      </c>
      <c r="E9" s="5">
        <v>155</v>
      </c>
      <c r="F9" s="5">
        <v>68</v>
      </c>
      <c r="G9" s="5">
        <v>61</v>
      </c>
      <c r="H9" s="5">
        <v>1</v>
      </c>
      <c r="I9" s="5">
        <v>45</v>
      </c>
      <c r="J9" s="5">
        <v>88</v>
      </c>
    </row>
    <row r="10" spans="1:10" ht="14.25" thickTop="1" thickBot="1" x14ac:dyDescent="0.25">
      <c r="A10" s="3" t="s">
        <v>15</v>
      </c>
      <c r="B10" s="3">
        <v>10290</v>
      </c>
      <c r="C10" s="3">
        <v>10201</v>
      </c>
      <c r="D10" s="3">
        <v>74</v>
      </c>
      <c r="E10" s="3">
        <v>15</v>
      </c>
      <c r="F10" s="3">
        <v>4</v>
      </c>
      <c r="G10" s="3">
        <v>10</v>
      </c>
      <c r="H10" s="3">
        <v>0</v>
      </c>
      <c r="I10" s="3">
        <v>15</v>
      </c>
      <c r="J10" s="3">
        <v>7</v>
      </c>
    </row>
    <row r="11" spans="1:10" ht="14.25" thickTop="1" thickBot="1" x14ac:dyDescent="0.25">
      <c r="A11" s="5" t="s">
        <v>36</v>
      </c>
      <c r="B11" s="5">
        <v>461</v>
      </c>
      <c r="C11" s="5">
        <v>327</v>
      </c>
      <c r="D11" s="5">
        <v>121</v>
      </c>
      <c r="E11" s="5">
        <v>108</v>
      </c>
      <c r="F11" s="5">
        <v>20</v>
      </c>
      <c r="G11" s="5">
        <v>84</v>
      </c>
      <c r="H11" s="5">
        <v>0</v>
      </c>
      <c r="I11" s="5">
        <v>13</v>
      </c>
      <c r="J11" s="5">
        <v>1</v>
      </c>
    </row>
    <row r="12" spans="1:10" ht="14.25" thickTop="1" thickBot="1" x14ac:dyDescent="0.25">
      <c r="A12" s="3" t="s">
        <v>17</v>
      </c>
      <c r="B12" s="3">
        <v>455</v>
      </c>
      <c r="C12" s="3">
        <v>449</v>
      </c>
      <c r="D12" s="3">
        <v>6</v>
      </c>
      <c r="E12" s="3">
        <v>4</v>
      </c>
      <c r="F12" s="3">
        <v>1</v>
      </c>
      <c r="G12" s="3">
        <v>2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3138</v>
      </c>
      <c r="C13" s="5">
        <v>3124</v>
      </c>
      <c r="D13" s="5">
        <v>14</v>
      </c>
      <c r="E13" s="5">
        <v>13</v>
      </c>
      <c r="F13" s="5">
        <v>7</v>
      </c>
      <c r="G13" s="5">
        <v>6</v>
      </c>
      <c r="H13" s="5">
        <v>0</v>
      </c>
      <c r="I13" s="5">
        <v>0</v>
      </c>
      <c r="J13" s="5">
        <v>2</v>
      </c>
    </row>
    <row r="14" spans="1:10" ht="14.25" thickTop="1" thickBot="1" x14ac:dyDescent="0.25">
      <c r="A14" s="4" t="s">
        <v>19</v>
      </c>
      <c r="B14" s="4">
        <f>SUM($B$8:$B$13)</f>
        <v>146499</v>
      </c>
      <c r="C14" s="4">
        <f>SUM($C$8:$C$13)</f>
        <v>144876</v>
      </c>
      <c r="D14" s="4">
        <f>SUM($D$8:$D$13)</f>
        <v>1548</v>
      </c>
      <c r="E14" s="4">
        <f>SUM($E$8:$E$13)</f>
        <v>298</v>
      </c>
      <c r="F14" s="4">
        <f>SUM($F$8:$F$13)</f>
        <v>101</v>
      </c>
      <c r="G14" s="4">
        <f>SUM($G$8:$G$13)</f>
        <v>164</v>
      </c>
      <c r="H14" s="4">
        <f>SUM($H$8:$H$13)</f>
        <v>1</v>
      </c>
      <c r="I14" s="4">
        <f>SUM($I$8:$I$13)</f>
        <v>74</v>
      </c>
      <c r="J14" s="4">
        <f>SUM($J$8:$J$13)</f>
        <v>136</v>
      </c>
    </row>
    <row r="15" spans="1:10" ht="13.5" thickTop="1" x14ac:dyDescent="0.2"/>
    <row r="17" spans="1:14" x14ac:dyDescent="0.2">
      <c r="A17" s="1" t="s">
        <v>37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422134</v>
      </c>
      <c r="C21" s="3">
        <v>417314</v>
      </c>
      <c r="D21" s="3">
        <v>4523</v>
      </c>
      <c r="E21" s="3">
        <v>3356</v>
      </c>
      <c r="F21" s="3">
        <v>815</v>
      </c>
      <c r="G21" s="3">
        <v>25</v>
      </c>
      <c r="H21" s="3">
        <v>86</v>
      </c>
      <c r="I21" s="3">
        <v>333</v>
      </c>
      <c r="J21" s="3">
        <v>5</v>
      </c>
      <c r="K21" s="3">
        <v>25</v>
      </c>
      <c r="L21" s="3">
        <v>31</v>
      </c>
      <c r="M21" s="3">
        <v>236</v>
      </c>
      <c r="N21" s="3">
        <v>839</v>
      </c>
    </row>
    <row r="22" spans="1:14" ht="14.25" thickTop="1" thickBot="1" x14ac:dyDescent="0.25">
      <c r="A22" s="5" t="s">
        <v>14</v>
      </c>
      <c r="B22" s="5">
        <v>458723</v>
      </c>
      <c r="C22" s="5">
        <v>455968</v>
      </c>
      <c r="D22" s="5">
        <v>2333</v>
      </c>
      <c r="E22" s="5">
        <v>1416</v>
      </c>
      <c r="F22" s="5">
        <v>619</v>
      </c>
      <c r="G22" s="5">
        <v>10</v>
      </c>
      <c r="H22" s="5">
        <v>57</v>
      </c>
      <c r="I22" s="5">
        <v>270</v>
      </c>
      <c r="J22" s="5">
        <v>13</v>
      </c>
      <c r="K22" s="5">
        <v>48</v>
      </c>
      <c r="L22" s="5">
        <v>29</v>
      </c>
      <c r="M22" s="5">
        <v>332</v>
      </c>
      <c r="N22" s="5">
        <v>1276</v>
      </c>
    </row>
    <row r="23" spans="1:14" ht="14.25" thickTop="1" thickBot="1" x14ac:dyDescent="0.25">
      <c r="A23" s="3" t="s">
        <v>15</v>
      </c>
      <c r="B23" s="3">
        <v>16769</v>
      </c>
      <c r="C23" s="3">
        <v>16566</v>
      </c>
      <c r="D23" s="3">
        <v>181</v>
      </c>
      <c r="E23" s="3">
        <v>108</v>
      </c>
      <c r="F23" s="3">
        <v>43</v>
      </c>
      <c r="G23" s="3">
        <v>0</v>
      </c>
      <c r="H23" s="3">
        <v>10</v>
      </c>
      <c r="I23" s="3">
        <v>27</v>
      </c>
      <c r="J23" s="3">
        <v>0</v>
      </c>
      <c r="K23" s="3">
        <v>1</v>
      </c>
      <c r="L23" s="3">
        <v>1</v>
      </c>
      <c r="M23" s="3">
        <v>20</v>
      </c>
      <c r="N23" s="3">
        <v>83</v>
      </c>
    </row>
    <row r="24" spans="1:14" ht="14.25" thickTop="1" thickBot="1" x14ac:dyDescent="0.25">
      <c r="A24" s="5" t="s">
        <v>36</v>
      </c>
      <c r="B24" s="5">
        <v>569</v>
      </c>
      <c r="C24" s="5">
        <v>498</v>
      </c>
      <c r="D24" s="5">
        <v>60</v>
      </c>
      <c r="E24" s="5">
        <v>29</v>
      </c>
      <c r="F24" s="5">
        <v>19</v>
      </c>
      <c r="G24" s="5">
        <v>0</v>
      </c>
      <c r="H24" s="5">
        <v>7</v>
      </c>
      <c r="I24" s="5">
        <v>9</v>
      </c>
      <c r="J24" s="5">
        <v>0</v>
      </c>
      <c r="K24" s="5">
        <v>0</v>
      </c>
      <c r="L24" s="5">
        <v>1</v>
      </c>
      <c r="M24" s="5">
        <v>10</v>
      </c>
      <c r="N24" s="5">
        <v>3</v>
      </c>
    </row>
    <row r="25" spans="1:14" ht="14.25" thickTop="1" thickBot="1" x14ac:dyDescent="0.25">
      <c r="A25" s="3" t="s">
        <v>17</v>
      </c>
      <c r="B25" s="3">
        <v>1701</v>
      </c>
      <c r="C25" s="3">
        <v>1668</v>
      </c>
      <c r="D25" s="3">
        <v>28</v>
      </c>
      <c r="E25" s="3">
        <v>14</v>
      </c>
      <c r="F25" s="3">
        <v>6</v>
      </c>
      <c r="G25" s="3">
        <v>0</v>
      </c>
      <c r="H25" s="3">
        <v>1</v>
      </c>
      <c r="I25" s="3">
        <v>7</v>
      </c>
      <c r="J25" s="3">
        <v>2</v>
      </c>
      <c r="K25" s="3">
        <v>1</v>
      </c>
      <c r="L25" s="3">
        <v>0</v>
      </c>
      <c r="M25" s="3">
        <v>2</v>
      </c>
      <c r="N25" s="3">
        <v>32</v>
      </c>
    </row>
    <row r="26" spans="1:14" ht="14.25" thickTop="1" thickBot="1" x14ac:dyDescent="0.25">
      <c r="A26" s="5" t="s">
        <v>18</v>
      </c>
      <c r="B26" s="5">
        <v>6539</v>
      </c>
      <c r="C26" s="5">
        <v>6416</v>
      </c>
      <c r="D26" s="5">
        <v>116</v>
      </c>
      <c r="E26" s="5">
        <v>51</v>
      </c>
      <c r="F26" s="5">
        <v>35</v>
      </c>
      <c r="G26" s="5">
        <v>0</v>
      </c>
      <c r="H26" s="5">
        <v>7</v>
      </c>
      <c r="I26" s="5">
        <v>27</v>
      </c>
      <c r="J26" s="5">
        <v>2</v>
      </c>
      <c r="K26" s="5">
        <v>0</v>
      </c>
      <c r="L26" s="5">
        <v>0</v>
      </c>
      <c r="M26" s="5">
        <v>5</v>
      </c>
      <c r="N26" s="5">
        <v>27</v>
      </c>
    </row>
    <row r="27" spans="1:14" ht="14.25" thickTop="1" thickBot="1" x14ac:dyDescent="0.25">
      <c r="A27" s="4" t="s">
        <v>19</v>
      </c>
      <c r="B27" s="4">
        <f>SUM($B$21:$B$26)</f>
        <v>906435</v>
      </c>
      <c r="C27" s="4">
        <f>SUM($C$21:$C$26)</f>
        <v>898430</v>
      </c>
      <c r="D27" s="4">
        <f>SUM($D$21:$D$26)</f>
        <v>7241</v>
      </c>
      <c r="E27" s="4">
        <f>SUM($E$21:$E$26)</f>
        <v>4974</v>
      </c>
      <c r="F27" s="4">
        <f>SUM($F$21:$F$26)</f>
        <v>1537</v>
      </c>
      <c r="G27" s="4">
        <f>SUM($G$21:$G$26)</f>
        <v>35</v>
      </c>
      <c r="H27" s="4">
        <f>SUM($H$21:$H$26)</f>
        <v>168</v>
      </c>
      <c r="I27" s="4">
        <f>SUM($I$21:$I$26)</f>
        <v>673</v>
      </c>
      <c r="J27" s="4">
        <f>SUM($J$21:$J$26)</f>
        <v>22</v>
      </c>
      <c r="K27" s="4">
        <f>SUM($K$21:$K$26)</f>
        <v>75</v>
      </c>
      <c r="L27" s="4">
        <f>SUM($L$21:$L$26)</f>
        <v>62</v>
      </c>
      <c r="M27" s="4">
        <f>SUM($M$21:$M$26)</f>
        <v>605</v>
      </c>
      <c r="N27" s="4">
        <f>SUM($N$21:$N$26)</f>
        <v>2260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25.855468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38</v>
      </c>
    </row>
    <row r="2" spans="1:10" x14ac:dyDescent="0.2">
      <c r="A2" t="s">
        <v>39</v>
      </c>
    </row>
    <row r="4" spans="1:10" x14ac:dyDescent="0.2">
      <c r="A4" s="1" t="s">
        <v>40</v>
      </c>
    </row>
    <row r="5" spans="1:10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x14ac:dyDescent="0.2">
      <c r="H6" s="8" t="s">
        <v>52</v>
      </c>
      <c r="I6" s="8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314</v>
      </c>
      <c r="C8" s="3">
        <v>314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41667</v>
      </c>
      <c r="C9" s="5">
        <v>41559</v>
      </c>
      <c r="D9" s="5">
        <v>104</v>
      </c>
      <c r="E9" s="5">
        <v>102</v>
      </c>
      <c r="F9" s="5">
        <v>45</v>
      </c>
      <c r="G9" s="5">
        <v>47</v>
      </c>
      <c r="H9" s="5">
        <v>2</v>
      </c>
      <c r="I9" s="5">
        <v>2</v>
      </c>
      <c r="J9" s="5">
        <v>4</v>
      </c>
    </row>
    <row r="10" spans="1:10" ht="14.25" thickTop="1" thickBot="1" x14ac:dyDescent="0.25">
      <c r="A10" s="3" t="s">
        <v>17</v>
      </c>
      <c r="B10" s="3">
        <v>210</v>
      </c>
      <c r="C10" s="3">
        <v>206</v>
      </c>
      <c r="D10" s="3">
        <v>4</v>
      </c>
      <c r="E10" s="3">
        <v>4</v>
      </c>
      <c r="F10" s="3">
        <v>1</v>
      </c>
      <c r="G10" s="3">
        <v>3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18</v>
      </c>
      <c r="B11" s="5">
        <v>3674</v>
      </c>
      <c r="C11" s="5">
        <v>3648</v>
      </c>
      <c r="D11" s="5">
        <v>24</v>
      </c>
      <c r="E11" s="5">
        <v>24</v>
      </c>
      <c r="F11" s="5">
        <v>11</v>
      </c>
      <c r="G11" s="5">
        <v>11</v>
      </c>
      <c r="H11" s="5">
        <v>0</v>
      </c>
      <c r="I11" s="5">
        <v>2</v>
      </c>
      <c r="J11" s="5">
        <v>0</v>
      </c>
    </row>
    <row r="12" spans="1:10" ht="14.25" thickTop="1" thickBot="1" x14ac:dyDescent="0.25">
      <c r="A12" s="3" t="s">
        <v>41</v>
      </c>
      <c r="B12" s="3">
        <v>2385</v>
      </c>
      <c r="C12" s="3">
        <v>2347</v>
      </c>
      <c r="D12" s="3">
        <v>37</v>
      </c>
      <c r="E12" s="3">
        <v>37</v>
      </c>
      <c r="F12" s="3">
        <v>5</v>
      </c>
      <c r="G12" s="3">
        <v>31</v>
      </c>
      <c r="H12" s="3">
        <v>1</v>
      </c>
      <c r="I12" s="3">
        <v>0</v>
      </c>
      <c r="J12" s="3">
        <v>2</v>
      </c>
    </row>
    <row r="13" spans="1:10" ht="14.25" thickTop="1" thickBot="1" x14ac:dyDescent="0.25">
      <c r="A13" s="6" t="s">
        <v>19</v>
      </c>
      <c r="B13" s="6">
        <f>SUM($B$8:$B$12)</f>
        <v>48250</v>
      </c>
      <c r="C13" s="6">
        <f>SUM($C$8:$C$12)</f>
        <v>48074</v>
      </c>
      <c r="D13" s="6">
        <f>SUM($D$8:$D$12)</f>
        <v>169</v>
      </c>
      <c r="E13" s="6">
        <f>SUM($E$8:$E$12)</f>
        <v>167</v>
      </c>
      <c r="F13" s="6">
        <f>SUM($F$8:$F$12)</f>
        <v>62</v>
      </c>
      <c r="G13" s="6">
        <f>SUM($G$8:$G$12)</f>
        <v>92</v>
      </c>
      <c r="H13" s="6">
        <f>SUM($H$8:$H$12)</f>
        <v>3</v>
      </c>
      <c r="I13" s="6">
        <f>SUM($I$8:$I$12)</f>
        <v>4</v>
      </c>
      <c r="J13" s="6">
        <f>SUM($J$8:$J$12)</f>
        <v>6</v>
      </c>
    </row>
    <row r="14" spans="1:10" ht="13.5" thickTop="1" x14ac:dyDescent="0.2"/>
    <row r="16" spans="1:10" x14ac:dyDescent="0.2">
      <c r="A16" s="1" t="s">
        <v>42</v>
      </c>
    </row>
    <row r="17" spans="1:14" ht="15" x14ac:dyDescent="0.2">
      <c r="A17" s="1"/>
      <c r="B17" s="7">
        <v>1</v>
      </c>
      <c r="C17" s="7">
        <v>2</v>
      </c>
      <c r="D17" s="7">
        <v>3</v>
      </c>
      <c r="E17" s="7">
        <v>4</v>
      </c>
      <c r="F17" s="7">
        <v>5</v>
      </c>
      <c r="G17" s="7">
        <v>6</v>
      </c>
      <c r="H17" s="7">
        <v>7</v>
      </c>
      <c r="I17" s="7">
        <v>8</v>
      </c>
      <c r="J17" s="7">
        <v>9</v>
      </c>
      <c r="K17" s="7">
        <v>10</v>
      </c>
      <c r="L17" s="7">
        <v>11</v>
      </c>
      <c r="M17" s="7">
        <v>12</v>
      </c>
      <c r="N17" s="7">
        <v>13</v>
      </c>
    </row>
    <row r="18" spans="1:14" x14ac:dyDescent="0.2">
      <c r="J18" s="8" t="s">
        <v>52</v>
      </c>
      <c r="K18" s="8"/>
      <c r="L18" s="8"/>
      <c r="M18" s="8"/>
    </row>
    <row r="19" spans="1:14" ht="23.25" thickBot="1" x14ac:dyDescent="0.25">
      <c r="A19" s="2" t="s">
        <v>3</v>
      </c>
      <c r="B19" s="2" t="s">
        <v>21</v>
      </c>
      <c r="C19" s="2" t="s">
        <v>22</v>
      </c>
      <c r="D19" s="2" t="s">
        <v>23</v>
      </c>
      <c r="E19" s="2" t="s">
        <v>24</v>
      </c>
      <c r="F19" s="2" t="s">
        <v>25</v>
      </c>
      <c r="G19" s="2" t="s">
        <v>26</v>
      </c>
      <c r="H19" s="2" t="s">
        <v>27</v>
      </c>
      <c r="I19" s="2" t="s">
        <v>28</v>
      </c>
      <c r="J19" s="2" t="s">
        <v>29</v>
      </c>
      <c r="K19" s="2" t="s">
        <v>30</v>
      </c>
      <c r="L19" s="2" t="s">
        <v>31</v>
      </c>
      <c r="M19" s="2" t="s">
        <v>32</v>
      </c>
      <c r="N19" s="2" t="s">
        <v>12</v>
      </c>
    </row>
    <row r="20" spans="1:14" ht="14.25" thickTop="1" thickBot="1" x14ac:dyDescent="0.25">
      <c r="A20" s="5" t="s">
        <v>13</v>
      </c>
      <c r="B20" s="5">
        <v>9981</v>
      </c>
      <c r="C20" s="5">
        <v>9933</v>
      </c>
      <c r="D20" s="5">
        <v>46</v>
      </c>
      <c r="E20" s="5">
        <v>36</v>
      </c>
      <c r="F20" s="5">
        <v>4</v>
      </c>
      <c r="G20" s="5">
        <v>0</v>
      </c>
      <c r="H20" s="5">
        <v>3</v>
      </c>
      <c r="I20" s="5">
        <v>6</v>
      </c>
      <c r="J20" s="5">
        <v>0</v>
      </c>
      <c r="K20" s="5">
        <v>1</v>
      </c>
      <c r="L20" s="5">
        <v>0</v>
      </c>
      <c r="M20" s="5">
        <v>1</v>
      </c>
      <c r="N20" s="5">
        <v>16</v>
      </c>
    </row>
    <row r="21" spans="1:14" ht="14.25" thickTop="1" thickBot="1" x14ac:dyDescent="0.25">
      <c r="A21" s="3" t="s">
        <v>14</v>
      </c>
      <c r="B21" s="3">
        <v>34498</v>
      </c>
      <c r="C21" s="3">
        <v>34367</v>
      </c>
      <c r="D21" s="3">
        <v>123</v>
      </c>
      <c r="E21" s="3">
        <v>78</v>
      </c>
      <c r="F21" s="3">
        <v>28</v>
      </c>
      <c r="G21" s="3">
        <v>0</v>
      </c>
      <c r="H21" s="3">
        <v>5</v>
      </c>
      <c r="I21" s="3">
        <v>23</v>
      </c>
      <c r="J21" s="3">
        <v>1</v>
      </c>
      <c r="K21" s="3">
        <v>1</v>
      </c>
      <c r="L21" s="3">
        <v>3</v>
      </c>
      <c r="M21" s="3">
        <v>3</v>
      </c>
      <c r="N21" s="3">
        <v>39</v>
      </c>
    </row>
    <row r="22" spans="1:14" ht="14.25" thickTop="1" thickBot="1" x14ac:dyDescent="0.25">
      <c r="A22" s="5" t="s">
        <v>17</v>
      </c>
      <c r="B22" s="5">
        <v>232</v>
      </c>
      <c r="C22" s="5">
        <v>231</v>
      </c>
      <c r="D22" s="5">
        <v>1</v>
      </c>
      <c r="E22" s="5">
        <v>0</v>
      </c>
      <c r="F22" s="5">
        <v>0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</row>
    <row r="23" spans="1:14" ht="14.25" thickTop="1" thickBot="1" x14ac:dyDescent="0.25">
      <c r="A23" s="3" t="s">
        <v>18</v>
      </c>
      <c r="B23" s="3">
        <v>3816</v>
      </c>
      <c r="C23" s="3">
        <v>3780</v>
      </c>
      <c r="D23" s="3">
        <v>33</v>
      </c>
      <c r="E23" s="3">
        <v>14</v>
      </c>
      <c r="F23" s="3">
        <v>15</v>
      </c>
      <c r="G23" s="3">
        <v>0</v>
      </c>
      <c r="H23" s="3">
        <v>0</v>
      </c>
      <c r="I23" s="3">
        <v>6</v>
      </c>
      <c r="J23" s="3">
        <v>0</v>
      </c>
      <c r="K23" s="3">
        <v>0</v>
      </c>
      <c r="L23" s="3">
        <v>2</v>
      </c>
      <c r="M23" s="3">
        <v>1</v>
      </c>
      <c r="N23" s="3">
        <v>3</v>
      </c>
    </row>
    <row r="24" spans="1:14" ht="14.25" thickTop="1" thickBot="1" x14ac:dyDescent="0.25">
      <c r="A24" s="5" t="s">
        <v>41</v>
      </c>
      <c r="B24" s="5">
        <v>2545</v>
      </c>
      <c r="C24" s="5">
        <v>2529</v>
      </c>
      <c r="D24" s="5">
        <v>14</v>
      </c>
      <c r="E24" s="5">
        <v>9</v>
      </c>
      <c r="F24" s="5">
        <v>4</v>
      </c>
      <c r="G24" s="5">
        <v>0</v>
      </c>
      <c r="H24" s="5">
        <v>0</v>
      </c>
      <c r="I24" s="5">
        <v>1</v>
      </c>
      <c r="J24" s="5">
        <v>0</v>
      </c>
      <c r="K24" s="5">
        <v>0</v>
      </c>
      <c r="L24" s="5">
        <v>2</v>
      </c>
      <c r="M24" s="5">
        <v>0</v>
      </c>
      <c r="N24" s="5">
        <v>4</v>
      </c>
    </row>
    <row r="25" spans="1:14" ht="14.25" thickTop="1" thickBot="1" x14ac:dyDescent="0.25">
      <c r="A25" s="4" t="s">
        <v>19</v>
      </c>
      <c r="B25" s="4">
        <f>SUM($B$20:$B$24)</f>
        <v>51072</v>
      </c>
      <c r="C25" s="4">
        <f>SUM($C$20:$C$24)</f>
        <v>50840</v>
      </c>
      <c r="D25" s="4">
        <f>SUM($D$20:$D$24)</f>
        <v>217</v>
      </c>
      <c r="E25" s="4">
        <f>SUM($E$20:$E$24)</f>
        <v>137</v>
      </c>
      <c r="F25" s="4">
        <f>SUM($F$20:$F$24)</f>
        <v>51</v>
      </c>
      <c r="G25" s="4">
        <f>SUM($G$20:$G$24)</f>
        <v>0</v>
      </c>
      <c r="H25" s="4">
        <f>SUM($H$20:$H$24)</f>
        <v>9</v>
      </c>
      <c r="I25" s="4">
        <f>SUM($I$20:$I$24)</f>
        <v>36</v>
      </c>
      <c r="J25" s="4">
        <f>SUM($J$20:$J$24)</f>
        <v>1</v>
      </c>
      <c r="K25" s="4">
        <f>SUM($K$20:$K$24)</f>
        <v>2</v>
      </c>
      <c r="L25" s="4">
        <f>SUM($L$20:$L$24)</f>
        <v>7</v>
      </c>
      <c r="M25" s="4">
        <f>SUM($M$20:$M$24)</f>
        <v>5</v>
      </c>
      <c r="N25" s="4">
        <f>SUM($N$20:$N$24)</f>
        <v>62</v>
      </c>
    </row>
    <row r="26" spans="1:14" ht="13.5" thickTop="1" x14ac:dyDescent="0.2"/>
  </sheetData>
  <mergeCells count="2">
    <mergeCell ref="H6:I6"/>
    <mergeCell ref="J18:M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43</v>
      </c>
    </row>
    <row r="2" spans="1:10" x14ac:dyDescent="0.2">
      <c r="A2" t="s">
        <v>44</v>
      </c>
    </row>
    <row r="4" spans="1:10" x14ac:dyDescent="0.2">
      <c r="A4" s="1" t="s">
        <v>45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11290</v>
      </c>
      <c r="C8" s="3">
        <v>11263</v>
      </c>
      <c r="D8" s="3">
        <v>17</v>
      </c>
      <c r="E8" s="3">
        <v>22</v>
      </c>
      <c r="F8" s="3">
        <v>4</v>
      </c>
      <c r="G8" s="3">
        <v>9</v>
      </c>
      <c r="H8" s="3">
        <v>8</v>
      </c>
      <c r="I8" s="3">
        <v>2</v>
      </c>
      <c r="J8" s="3">
        <v>1</v>
      </c>
    </row>
    <row r="9" spans="1:10" ht="14.25" thickTop="1" thickBot="1" x14ac:dyDescent="0.25">
      <c r="A9" s="5" t="s">
        <v>14</v>
      </c>
      <c r="B9" s="5">
        <v>46655</v>
      </c>
      <c r="C9" s="5">
        <v>46530</v>
      </c>
      <c r="D9" s="5">
        <v>112</v>
      </c>
      <c r="E9" s="5">
        <v>112</v>
      </c>
      <c r="F9" s="5">
        <v>39</v>
      </c>
      <c r="G9" s="5">
        <v>47</v>
      </c>
      <c r="H9" s="5">
        <v>3</v>
      </c>
      <c r="I9" s="5">
        <v>10</v>
      </c>
      <c r="J9" s="5">
        <v>25</v>
      </c>
    </row>
    <row r="10" spans="1:10" ht="14.25" thickTop="1" thickBot="1" x14ac:dyDescent="0.25">
      <c r="A10" s="3" t="s">
        <v>15</v>
      </c>
      <c r="B10" s="3">
        <v>12713</v>
      </c>
      <c r="C10" s="3">
        <v>12690</v>
      </c>
      <c r="D10" s="3">
        <v>18</v>
      </c>
      <c r="E10" s="3">
        <v>22</v>
      </c>
      <c r="F10" s="3">
        <v>2</v>
      </c>
      <c r="G10" s="3">
        <v>12</v>
      </c>
      <c r="H10" s="3">
        <v>2</v>
      </c>
      <c r="I10" s="3">
        <v>3</v>
      </c>
      <c r="J10" s="3">
        <v>4</v>
      </c>
    </row>
    <row r="11" spans="1:10" ht="14.25" thickTop="1" thickBot="1" x14ac:dyDescent="0.25">
      <c r="A11" s="5" t="s">
        <v>36</v>
      </c>
      <c r="B11" s="5">
        <v>555</v>
      </c>
      <c r="C11" s="5">
        <v>432</v>
      </c>
      <c r="D11" s="5">
        <v>116</v>
      </c>
      <c r="E11" s="5">
        <v>104</v>
      </c>
      <c r="F11" s="5">
        <v>22</v>
      </c>
      <c r="G11" s="5">
        <v>75</v>
      </c>
      <c r="H11" s="5">
        <v>3</v>
      </c>
      <c r="I11" s="5">
        <v>4</v>
      </c>
      <c r="J11" s="5">
        <v>1</v>
      </c>
    </row>
    <row r="12" spans="1:10" ht="14.25" thickTop="1" thickBot="1" x14ac:dyDescent="0.25">
      <c r="A12" s="3" t="s">
        <v>17</v>
      </c>
      <c r="B12" s="3">
        <v>424</v>
      </c>
      <c r="C12" s="3">
        <v>423</v>
      </c>
      <c r="D12" s="3">
        <v>1</v>
      </c>
      <c r="E12" s="3">
        <v>1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4666</v>
      </c>
      <c r="C13" s="5">
        <v>4644</v>
      </c>
      <c r="D13" s="5">
        <v>20</v>
      </c>
      <c r="E13" s="5">
        <v>20</v>
      </c>
      <c r="F13" s="5">
        <v>9</v>
      </c>
      <c r="G13" s="5">
        <v>9</v>
      </c>
      <c r="H13" s="5">
        <v>0</v>
      </c>
      <c r="I13" s="5">
        <v>2</v>
      </c>
      <c r="J13" s="5">
        <v>0</v>
      </c>
    </row>
    <row r="14" spans="1:10" ht="14.25" thickTop="1" thickBot="1" x14ac:dyDescent="0.25">
      <c r="A14" s="4" t="s">
        <v>19</v>
      </c>
      <c r="B14" s="4">
        <f>SUM($B$8:$B$13)</f>
        <v>76303</v>
      </c>
      <c r="C14" s="4">
        <f>SUM($C$8:$C$13)</f>
        <v>75982</v>
      </c>
      <c r="D14" s="4">
        <f>SUM($D$8:$D$13)</f>
        <v>284</v>
      </c>
      <c r="E14" s="4">
        <f>SUM($E$8:$E$13)</f>
        <v>281</v>
      </c>
      <c r="F14" s="4">
        <f>SUM($F$8:$F$13)</f>
        <v>76</v>
      </c>
      <c r="G14" s="4">
        <f>SUM($G$8:$G$13)</f>
        <v>153</v>
      </c>
      <c r="H14" s="4">
        <f>SUM($H$8:$H$13)</f>
        <v>16</v>
      </c>
      <c r="I14" s="4">
        <f>SUM($I$8:$I$13)</f>
        <v>21</v>
      </c>
      <c r="J14" s="4">
        <f>SUM($J$8:$J$13)</f>
        <v>31</v>
      </c>
    </row>
    <row r="15" spans="1:10" ht="13.5" thickTop="1" x14ac:dyDescent="0.2"/>
    <row r="17" spans="1:14" x14ac:dyDescent="0.2">
      <c r="A17" s="1" t="s">
        <v>46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71516</v>
      </c>
      <c r="C21" s="3">
        <v>70006</v>
      </c>
      <c r="D21" s="3">
        <v>1367</v>
      </c>
      <c r="E21" s="3">
        <v>1082</v>
      </c>
      <c r="F21" s="3">
        <v>202</v>
      </c>
      <c r="G21" s="3">
        <v>38</v>
      </c>
      <c r="H21" s="3">
        <v>25</v>
      </c>
      <c r="I21" s="3">
        <v>42</v>
      </c>
      <c r="J21" s="3">
        <v>9</v>
      </c>
      <c r="K21" s="3">
        <v>13</v>
      </c>
      <c r="L21" s="3">
        <v>10</v>
      </c>
      <c r="M21" s="3">
        <v>111</v>
      </c>
      <c r="N21" s="3">
        <v>130</v>
      </c>
    </row>
    <row r="22" spans="1:14" ht="14.25" thickTop="1" thickBot="1" x14ac:dyDescent="0.25">
      <c r="A22" s="5" t="s">
        <v>14</v>
      </c>
      <c r="B22" s="5">
        <v>101058</v>
      </c>
      <c r="C22" s="5">
        <v>100226</v>
      </c>
      <c r="D22" s="5">
        <v>690</v>
      </c>
      <c r="E22" s="5">
        <v>430</v>
      </c>
      <c r="F22" s="5">
        <v>195</v>
      </c>
      <c r="G22" s="5">
        <v>6</v>
      </c>
      <c r="H22" s="5">
        <v>24</v>
      </c>
      <c r="I22" s="5">
        <v>47</v>
      </c>
      <c r="J22" s="5">
        <v>9</v>
      </c>
      <c r="K22" s="5">
        <v>5</v>
      </c>
      <c r="L22" s="5">
        <v>17</v>
      </c>
      <c r="M22" s="5">
        <v>111</v>
      </c>
      <c r="N22" s="5">
        <v>158</v>
      </c>
    </row>
    <row r="23" spans="1:14" ht="14.25" thickTop="1" thickBot="1" x14ac:dyDescent="0.25">
      <c r="A23" s="3" t="s">
        <v>15</v>
      </c>
      <c r="B23" s="3">
        <v>14011</v>
      </c>
      <c r="C23" s="3">
        <v>13869</v>
      </c>
      <c r="D23" s="3">
        <v>125</v>
      </c>
      <c r="E23" s="3">
        <v>77</v>
      </c>
      <c r="F23" s="3">
        <v>44</v>
      </c>
      <c r="G23" s="3">
        <v>2</v>
      </c>
      <c r="H23" s="3">
        <v>2</v>
      </c>
      <c r="I23" s="3">
        <v>4</v>
      </c>
      <c r="J23" s="3">
        <v>1</v>
      </c>
      <c r="K23" s="3">
        <v>3</v>
      </c>
      <c r="L23" s="3">
        <v>1</v>
      </c>
      <c r="M23" s="3">
        <v>12</v>
      </c>
      <c r="N23" s="3">
        <v>27</v>
      </c>
    </row>
    <row r="24" spans="1:14" ht="14.25" thickTop="1" thickBot="1" x14ac:dyDescent="0.25">
      <c r="A24" s="5" t="s">
        <v>36</v>
      </c>
      <c r="B24" s="5">
        <v>563</v>
      </c>
      <c r="C24" s="5">
        <v>505</v>
      </c>
      <c r="D24" s="5">
        <v>42</v>
      </c>
      <c r="E24" s="5">
        <v>19</v>
      </c>
      <c r="F24" s="5">
        <v>15</v>
      </c>
      <c r="G24" s="5">
        <v>1</v>
      </c>
      <c r="H24" s="5">
        <v>3</v>
      </c>
      <c r="I24" s="5">
        <v>5</v>
      </c>
      <c r="J24" s="5">
        <v>0</v>
      </c>
      <c r="K24" s="5">
        <v>0</v>
      </c>
      <c r="L24" s="5">
        <v>0</v>
      </c>
      <c r="M24" s="5">
        <v>16</v>
      </c>
      <c r="N24" s="5">
        <v>1</v>
      </c>
    </row>
    <row r="25" spans="1:14" ht="14.25" thickTop="1" thickBot="1" x14ac:dyDescent="0.25">
      <c r="A25" s="3" t="s">
        <v>17</v>
      </c>
      <c r="B25" s="3">
        <v>684</v>
      </c>
      <c r="C25" s="3">
        <v>665</v>
      </c>
      <c r="D25" s="3">
        <v>18</v>
      </c>
      <c r="E25" s="3">
        <v>15</v>
      </c>
      <c r="F25" s="3">
        <v>3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7</v>
      </c>
    </row>
    <row r="26" spans="1:14" ht="14.25" thickTop="1" thickBot="1" x14ac:dyDescent="0.25">
      <c r="A26" s="5" t="s">
        <v>18</v>
      </c>
      <c r="B26" s="5">
        <v>5420</v>
      </c>
      <c r="C26" s="5">
        <v>5349</v>
      </c>
      <c r="D26" s="5">
        <v>66</v>
      </c>
      <c r="E26" s="5">
        <v>31</v>
      </c>
      <c r="F26" s="5">
        <v>31</v>
      </c>
      <c r="G26" s="5">
        <v>0</v>
      </c>
      <c r="H26" s="5">
        <v>1</v>
      </c>
      <c r="I26" s="5">
        <v>4</v>
      </c>
      <c r="J26" s="5">
        <v>0</v>
      </c>
      <c r="K26" s="5">
        <v>0</v>
      </c>
      <c r="L26" s="5">
        <v>0</v>
      </c>
      <c r="M26" s="5">
        <v>5</v>
      </c>
      <c r="N26" s="5">
        <v>12</v>
      </c>
    </row>
    <row r="27" spans="1:14" ht="14.25" thickTop="1" thickBot="1" x14ac:dyDescent="0.25">
      <c r="A27" s="4" t="s">
        <v>19</v>
      </c>
      <c r="B27" s="4">
        <f>SUM($B$21:$B$26)</f>
        <v>193252</v>
      </c>
      <c r="C27" s="4">
        <f>SUM($C$21:$C$26)</f>
        <v>190620</v>
      </c>
      <c r="D27" s="4">
        <f>SUM($D$21:$D$26)</f>
        <v>2308</v>
      </c>
      <c r="E27" s="4">
        <f>SUM($E$21:$E$26)</f>
        <v>1654</v>
      </c>
      <c r="F27" s="4">
        <f>SUM($F$21:$F$26)</f>
        <v>490</v>
      </c>
      <c r="G27" s="4">
        <f>SUM($G$21:$G$26)</f>
        <v>47</v>
      </c>
      <c r="H27" s="4">
        <f>SUM($H$21:$H$26)</f>
        <v>55</v>
      </c>
      <c r="I27" s="4">
        <f>SUM($I$21:$I$26)</f>
        <v>102</v>
      </c>
      <c r="J27" s="4">
        <f>SUM($J$21:$J$26)</f>
        <v>19</v>
      </c>
      <c r="K27" s="4">
        <f>SUM($K$21:$K$26)</f>
        <v>21</v>
      </c>
      <c r="L27" s="4">
        <f>SUM($L$21:$L$26)</f>
        <v>28</v>
      </c>
      <c r="M27" s="4">
        <f>SUM($M$21:$M$26)</f>
        <v>256</v>
      </c>
      <c r="N27" s="4">
        <f>SUM($N$21:$N$26)</f>
        <v>335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47</v>
      </c>
    </row>
    <row r="2" spans="1:14" x14ac:dyDescent="0.2">
      <c r="A2" t="s">
        <v>48</v>
      </c>
    </row>
    <row r="4" spans="1:14" x14ac:dyDescent="0.2">
      <c r="A4" s="1" t="s">
        <v>53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4" x14ac:dyDescent="0.2">
      <c r="H6" s="8" t="s">
        <v>52</v>
      </c>
      <c r="I6" s="8"/>
    </row>
    <row r="7" spans="1:14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4" ht="14.25" thickTop="1" thickBot="1" x14ac:dyDescent="0.25">
      <c r="A8" s="3" t="s">
        <v>15</v>
      </c>
      <c r="B8" s="3">
        <v>986</v>
      </c>
      <c r="C8" s="3">
        <v>981</v>
      </c>
      <c r="D8" s="3">
        <v>4</v>
      </c>
      <c r="E8" s="3">
        <v>4</v>
      </c>
      <c r="F8" s="3">
        <v>0</v>
      </c>
      <c r="G8" s="3">
        <v>4</v>
      </c>
      <c r="H8" s="3">
        <v>0</v>
      </c>
      <c r="I8" s="3">
        <v>1</v>
      </c>
      <c r="J8" s="3">
        <v>0</v>
      </c>
    </row>
    <row r="9" spans="1:14" ht="14.25" thickTop="1" thickBot="1" x14ac:dyDescent="0.25">
      <c r="A9" s="5" t="s">
        <v>16</v>
      </c>
      <c r="B9" s="5">
        <v>372</v>
      </c>
      <c r="C9" s="5">
        <v>317</v>
      </c>
      <c r="D9" s="5">
        <v>55</v>
      </c>
      <c r="E9" s="5">
        <v>51</v>
      </c>
      <c r="F9" s="5">
        <v>10</v>
      </c>
      <c r="G9" s="5">
        <v>39</v>
      </c>
      <c r="H9" s="5">
        <v>0</v>
      </c>
      <c r="I9" s="5">
        <v>0</v>
      </c>
      <c r="J9" s="5">
        <v>0</v>
      </c>
    </row>
    <row r="10" spans="1:14" ht="14.25" thickTop="1" thickBot="1" x14ac:dyDescent="0.25">
      <c r="A10" s="3" t="s">
        <v>17</v>
      </c>
      <c r="B10" s="3">
        <v>145</v>
      </c>
      <c r="C10" s="3">
        <v>139</v>
      </c>
      <c r="D10" s="3">
        <v>6</v>
      </c>
      <c r="E10" s="3">
        <v>6</v>
      </c>
      <c r="F10" s="3">
        <v>0</v>
      </c>
      <c r="G10" s="3">
        <v>6</v>
      </c>
      <c r="H10" s="3">
        <v>0</v>
      </c>
      <c r="I10" s="3">
        <v>0</v>
      </c>
      <c r="J10" s="3">
        <v>0</v>
      </c>
    </row>
    <row r="11" spans="1:14" ht="14.25" thickTop="1" thickBot="1" x14ac:dyDescent="0.25">
      <c r="A11" s="5" t="s">
        <v>18</v>
      </c>
      <c r="B11" s="5">
        <v>1589</v>
      </c>
      <c r="C11" s="5">
        <v>1583</v>
      </c>
      <c r="D11" s="5">
        <v>5</v>
      </c>
      <c r="E11" s="5">
        <v>5</v>
      </c>
      <c r="F11" s="5">
        <v>2</v>
      </c>
      <c r="G11" s="5">
        <v>3</v>
      </c>
      <c r="H11" s="5">
        <v>0</v>
      </c>
      <c r="I11" s="5">
        <v>1</v>
      </c>
      <c r="J11" s="5">
        <v>1</v>
      </c>
    </row>
    <row r="12" spans="1:14" ht="14.25" thickTop="1" thickBot="1" x14ac:dyDescent="0.25">
      <c r="A12" s="4" t="s">
        <v>19</v>
      </c>
      <c r="B12" s="4">
        <f>SUM($B$8:$B$11)</f>
        <v>3092</v>
      </c>
      <c r="C12" s="4">
        <f>SUM($C$8:$C$11)</f>
        <v>3020</v>
      </c>
      <c r="D12" s="4">
        <f>SUM($D$8:$D$11)</f>
        <v>70</v>
      </c>
      <c r="E12" s="4">
        <f>SUM($E$8:$E$11)</f>
        <v>66</v>
      </c>
      <c r="F12" s="4">
        <f>SUM($F$8:$F$11)</f>
        <v>12</v>
      </c>
      <c r="G12" s="4">
        <f>SUM($G$8:$G$11)</f>
        <v>52</v>
      </c>
      <c r="H12" s="4">
        <f>SUM($H$8:$H$11)</f>
        <v>0</v>
      </c>
      <c r="I12" s="4">
        <f>SUM($I$8:$I$11)</f>
        <v>2</v>
      </c>
      <c r="J12" s="4">
        <f>SUM($J$8:$J$11)</f>
        <v>1</v>
      </c>
    </row>
    <row r="13" spans="1:14" ht="13.5" thickTop="1" x14ac:dyDescent="0.2"/>
    <row r="15" spans="1:14" x14ac:dyDescent="0.2">
      <c r="A15" s="1" t="s">
        <v>54</v>
      </c>
    </row>
    <row r="16" spans="1:14" ht="15" x14ac:dyDescent="0.2">
      <c r="A16" s="1"/>
      <c r="B16" s="7">
        <v>1</v>
      </c>
      <c r="C16" s="7">
        <v>2</v>
      </c>
      <c r="D16" s="7">
        <v>3</v>
      </c>
      <c r="E16" s="7">
        <v>4</v>
      </c>
      <c r="F16" s="7">
        <v>5</v>
      </c>
      <c r="G16" s="7">
        <v>6</v>
      </c>
      <c r="H16" s="7">
        <v>7</v>
      </c>
      <c r="I16" s="7">
        <v>8</v>
      </c>
      <c r="J16" s="7">
        <v>9</v>
      </c>
      <c r="K16" s="7">
        <v>10</v>
      </c>
      <c r="L16" s="7">
        <v>11</v>
      </c>
      <c r="M16" s="7">
        <v>12</v>
      </c>
      <c r="N16" s="7">
        <v>13</v>
      </c>
    </row>
    <row r="17" spans="1:14" x14ac:dyDescent="0.2">
      <c r="J17" s="8" t="s">
        <v>52</v>
      </c>
      <c r="K17" s="8"/>
      <c r="L17" s="8"/>
      <c r="M17" s="8"/>
    </row>
    <row r="18" spans="1:14" ht="23.25" thickBot="1" x14ac:dyDescent="0.25">
      <c r="A18" s="2" t="s">
        <v>3</v>
      </c>
      <c r="B18" s="2" t="s">
        <v>21</v>
      </c>
      <c r="C18" s="2" t="s">
        <v>22</v>
      </c>
      <c r="D18" s="2" t="s">
        <v>23</v>
      </c>
      <c r="E18" s="2" t="s">
        <v>24</v>
      </c>
      <c r="F18" s="2" t="s">
        <v>25</v>
      </c>
      <c r="G18" s="2" t="s">
        <v>26</v>
      </c>
      <c r="H18" s="2" t="s">
        <v>27</v>
      </c>
      <c r="I18" s="2" t="s">
        <v>28</v>
      </c>
      <c r="J18" s="2" t="s">
        <v>29</v>
      </c>
      <c r="K18" s="2" t="s">
        <v>30</v>
      </c>
      <c r="L18" s="2" t="s">
        <v>31</v>
      </c>
      <c r="M18" s="2" t="s">
        <v>32</v>
      </c>
      <c r="N18" s="2" t="s">
        <v>12</v>
      </c>
    </row>
    <row r="19" spans="1:14" ht="14.25" thickTop="1" thickBot="1" x14ac:dyDescent="0.25">
      <c r="A19" s="3" t="s">
        <v>13</v>
      </c>
      <c r="B19" s="3">
        <v>207197</v>
      </c>
      <c r="C19" s="3">
        <v>203763</v>
      </c>
      <c r="D19" s="3">
        <v>3012</v>
      </c>
      <c r="E19" s="3">
        <v>2171</v>
      </c>
      <c r="F19" s="3">
        <v>493</v>
      </c>
      <c r="G19" s="3">
        <v>9</v>
      </c>
      <c r="H19" s="3">
        <v>33</v>
      </c>
      <c r="I19" s="3">
        <v>318</v>
      </c>
      <c r="J19" s="3">
        <v>13</v>
      </c>
      <c r="K19" s="3">
        <v>25</v>
      </c>
      <c r="L19" s="3">
        <v>30</v>
      </c>
      <c r="M19" s="3">
        <v>354</v>
      </c>
      <c r="N19" s="3">
        <v>831</v>
      </c>
    </row>
    <row r="20" spans="1:14" ht="14.25" thickTop="1" thickBot="1" x14ac:dyDescent="0.25">
      <c r="A20" s="5" t="s">
        <v>14</v>
      </c>
      <c r="B20" s="5">
        <v>127452</v>
      </c>
      <c r="C20" s="5">
        <v>126359</v>
      </c>
      <c r="D20" s="5">
        <v>944</v>
      </c>
      <c r="E20" s="5">
        <v>522</v>
      </c>
      <c r="F20" s="5">
        <v>272</v>
      </c>
      <c r="G20" s="5">
        <v>4</v>
      </c>
      <c r="H20" s="5">
        <v>20</v>
      </c>
      <c r="I20" s="5">
        <v>129</v>
      </c>
      <c r="J20" s="5">
        <v>1</v>
      </c>
      <c r="K20" s="5">
        <v>14</v>
      </c>
      <c r="L20" s="5">
        <v>11</v>
      </c>
      <c r="M20" s="5">
        <v>123</v>
      </c>
      <c r="N20" s="5">
        <v>268</v>
      </c>
    </row>
    <row r="21" spans="1:14" ht="14.25" thickTop="1" thickBot="1" x14ac:dyDescent="0.25">
      <c r="A21" s="3" t="s">
        <v>15</v>
      </c>
      <c r="B21" s="3">
        <v>2163</v>
      </c>
      <c r="C21" s="3">
        <v>2120</v>
      </c>
      <c r="D21" s="3">
        <v>39</v>
      </c>
      <c r="E21" s="3">
        <v>20</v>
      </c>
      <c r="F21" s="3">
        <v>11</v>
      </c>
      <c r="G21" s="3">
        <v>0</v>
      </c>
      <c r="H21" s="3">
        <v>1</v>
      </c>
      <c r="I21" s="3">
        <v>7</v>
      </c>
      <c r="J21" s="3">
        <v>0</v>
      </c>
      <c r="K21" s="3">
        <v>0</v>
      </c>
      <c r="L21" s="3">
        <v>1</v>
      </c>
      <c r="M21" s="3">
        <v>3</v>
      </c>
      <c r="N21" s="3">
        <v>8</v>
      </c>
    </row>
    <row r="22" spans="1:14" ht="14.25" thickTop="1" thickBot="1" x14ac:dyDescent="0.25">
      <c r="A22" s="5" t="s">
        <v>16</v>
      </c>
      <c r="B22" s="5">
        <v>564</v>
      </c>
      <c r="C22" s="5">
        <v>467</v>
      </c>
      <c r="D22" s="5">
        <v>75</v>
      </c>
      <c r="E22" s="5">
        <v>36</v>
      </c>
      <c r="F22" s="5">
        <v>18</v>
      </c>
      <c r="G22" s="5">
        <v>0</v>
      </c>
      <c r="H22" s="5">
        <v>7</v>
      </c>
      <c r="I22" s="5">
        <v>20</v>
      </c>
      <c r="J22" s="5">
        <v>0</v>
      </c>
      <c r="K22" s="5">
        <v>0</v>
      </c>
      <c r="L22" s="5">
        <v>3</v>
      </c>
      <c r="M22" s="5">
        <v>19</v>
      </c>
      <c r="N22" s="5">
        <v>9</v>
      </c>
    </row>
    <row r="23" spans="1:14" ht="14.25" thickTop="1" thickBot="1" x14ac:dyDescent="0.25">
      <c r="A23" s="3" t="s">
        <v>17</v>
      </c>
      <c r="B23" s="3">
        <v>722</v>
      </c>
      <c r="C23" s="3">
        <v>690</v>
      </c>
      <c r="D23" s="3">
        <v>23</v>
      </c>
      <c r="E23" s="3">
        <v>17</v>
      </c>
      <c r="F23" s="3">
        <v>3</v>
      </c>
      <c r="G23" s="3">
        <v>0</v>
      </c>
      <c r="H23" s="3">
        <v>2</v>
      </c>
      <c r="I23" s="3">
        <v>1</v>
      </c>
      <c r="J23" s="3">
        <v>0</v>
      </c>
      <c r="K23" s="3">
        <v>0</v>
      </c>
      <c r="L23" s="3">
        <v>3</v>
      </c>
      <c r="M23" s="3">
        <v>6</v>
      </c>
      <c r="N23" s="3">
        <v>13</v>
      </c>
    </row>
    <row r="24" spans="1:14" ht="14.25" thickTop="1" thickBot="1" x14ac:dyDescent="0.25">
      <c r="A24" s="5" t="s">
        <v>18</v>
      </c>
      <c r="B24" s="5">
        <v>4610</v>
      </c>
      <c r="C24" s="5">
        <v>4508</v>
      </c>
      <c r="D24" s="5">
        <v>84</v>
      </c>
      <c r="E24" s="5">
        <v>52</v>
      </c>
      <c r="F24" s="5">
        <v>21</v>
      </c>
      <c r="G24" s="5">
        <v>0</v>
      </c>
      <c r="H24" s="5">
        <v>2</v>
      </c>
      <c r="I24" s="5">
        <v>12</v>
      </c>
      <c r="J24" s="5">
        <v>2</v>
      </c>
      <c r="K24" s="5">
        <v>0</v>
      </c>
      <c r="L24" s="5">
        <v>0</v>
      </c>
      <c r="M24" s="5">
        <v>16</v>
      </c>
      <c r="N24" s="5">
        <v>31</v>
      </c>
    </row>
    <row r="25" spans="1:14" ht="14.25" thickTop="1" thickBot="1" x14ac:dyDescent="0.25">
      <c r="A25" s="4" t="s">
        <v>19</v>
      </c>
      <c r="B25" s="4">
        <f>SUM($B$19:$B$24)</f>
        <v>342708</v>
      </c>
      <c r="C25" s="4">
        <f>SUM($C$19:$C$24)</f>
        <v>337907</v>
      </c>
      <c r="D25" s="4">
        <f>SUM($D$19:$D$24)</f>
        <v>4177</v>
      </c>
      <c r="E25" s="4">
        <f>SUM($E$19:$E$24)</f>
        <v>2818</v>
      </c>
      <c r="F25" s="4">
        <f>SUM($F$19:$F$24)</f>
        <v>818</v>
      </c>
      <c r="G25" s="4">
        <f>SUM($G$19:$G$24)</f>
        <v>13</v>
      </c>
      <c r="H25" s="4">
        <f>SUM($H$19:$H$24)</f>
        <v>65</v>
      </c>
      <c r="I25" s="4">
        <f>SUM($I$19:$I$24)</f>
        <v>487</v>
      </c>
      <c r="J25" s="4">
        <f>SUM($J$19:$J$24)</f>
        <v>16</v>
      </c>
      <c r="K25" s="4">
        <f>SUM($K$19:$K$24)</f>
        <v>39</v>
      </c>
      <c r="L25" s="4">
        <f>SUM($L$19:$L$24)</f>
        <v>48</v>
      </c>
      <c r="M25" s="4">
        <f>SUM($M$19:$M$24)</f>
        <v>521</v>
      </c>
      <c r="N25" s="4">
        <f>SUM($N$19:$N$24)</f>
        <v>1160</v>
      </c>
    </row>
    <row r="26" spans="1:14" ht="13.5" thickTop="1" x14ac:dyDescent="0.2"/>
  </sheetData>
  <mergeCells count="2">
    <mergeCell ref="H6:I6"/>
    <mergeCell ref="J17:M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bestFit="1" customWidth="1"/>
    <col min="4" max="4" width="22" customWidth="1"/>
    <col min="5" max="5" width="18.28515625" bestFit="1" customWidth="1"/>
    <col min="6" max="6" width="16.85546875" bestFit="1" customWidth="1"/>
    <col min="7" max="7" width="13.7109375" bestFit="1" customWidth="1"/>
    <col min="8" max="8" width="16.5703125" bestFit="1" customWidth="1"/>
    <col min="9" max="9" width="23" bestFit="1" customWidth="1"/>
    <col min="10" max="10" width="10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49</v>
      </c>
    </row>
    <row r="2" spans="1:14" x14ac:dyDescent="0.2">
      <c r="A2" t="s">
        <v>50</v>
      </c>
    </row>
    <row r="4" spans="1:14" x14ac:dyDescent="0.2">
      <c r="A4" s="1" t="s">
        <v>51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</row>
    <row r="6" spans="1:14" x14ac:dyDescent="0.2">
      <c r="J6" s="8" t="s">
        <v>52</v>
      </c>
      <c r="K6" s="8"/>
      <c r="L6" s="8"/>
      <c r="M6" s="8"/>
    </row>
    <row r="7" spans="1:14" ht="23.25" thickBot="1" x14ac:dyDescent="0.25">
      <c r="A7" s="2" t="s">
        <v>3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  <c r="J7" s="2" t="s">
        <v>29</v>
      </c>
      <c r="K7" s="2" t="s">
        <v>30</v>
      </c>
      <c r="L7" s="2" t="s">
        <v>31</v>
      </c>
      <c r="M7" s="2" t="s">
        <v>32</v>
      </c>
      <c r="N7" s="2" t="s">
        <v>12</v>
      </c>
    </row>
    <row r="8" spans="1:14" ht="14.25" thickTop="1" thickBot="1" x14ac:dyDescent="0.25">
      <c r="A8" s="3" t="s">
        <v>13</v>
      </c>
      <c r="B8" s="3">
        <v>46531</v>
      </c>
      <c r="C8" s="3">
        <v>45667</v>
      </c>
      <c r="D8" s="3">
        <v>782</v>
      </c>
      <c r="E8" s="3">
        <v>600</v>
      </c>
      <c r="F8" s="3">
        <v>127</v>
      </c>
      <c r="G8" s="3">
        <v>7</v>
      </c>
      <c r="H8" s="3">
        <v>24</v>
      </c>
      <c r="I8" s="3">
        <v>50</v>
      </c>
      <c r="J8" s="3">
        <v>17</v>
      </c>
      <c r="K8" s="3">
        <v>9</v>
      </c>
      <c r="L8" s="3">
        <v>3</v>
      </c>
      <c r="M8" s="3">
        <v>53</v>
      </c>
      <c r="N8" s="3">
        <v>287</v>
      </c>
    </row>
    <row r="9" spans="1:14" ht="14.25" thickTop="1" thickBot="1" x14ac:dyDescent="0.25">
      <c r="A9" s="5" t="s">
        <v>14</v>
      </c>
      <c r="B9" s="5">
        <v>68908</v>
      </c>
      <c r="C9" s="5">
        <v>68391</v>
      </c>
      <c r="D9" s="5">
        <v>439</v>
      </c>
      <c r="E9" s="5">
        <v>293</v>
      </c>
      <c r="F9" s="5">
        <v>100</v>
      </c>
      <c r="G9" s="5">
        <v>3</v>
      </c>
      <c r="H9" s="5">
        <v>10</v>
      </c>
      <c r="I9" s="5">
        <v>43</v>
      </c>
      <c r="J9" s="5">
        <v>5</v>
      </c>
      <c r="K9" s="5">
        <v>9</v>
      </c>
      <c r="L9" s="5">
        <v>2</v>
      </c>
      <c r="M9" s="5">
        <v>62</v>
      </c>
      <c r="N9" s="5">
        <v>289</v>
      </c>
    </row>
    <row r="10" spans="1:14" ht="14.25" thickTop="1" thickBot="1" x14ac:dyDescent="0.25">
      <c r="A10" s="3" t="s">
        <v>15</v>
      </c>
      <c r="B10" s="3">
        <v>7021</v>
      </c>
      <c r="C10" s="3">
        <v>6956</v>
      </c>
      <c r="D10" s="3">
        <v>58</v>
      </c>
      <c r="E10" s="3">
        <v>37</v>
      </c>
      <c r="F10" s="3">
        <v>14</v>
      </c>
      <c r="G10" s="3">
        <v>0</v>
      </c>
      <c r="H10" s="3">
        <v>3</v>
      </c>
      <c r="I10" s="3">
        <v>7</v>
      </c>
      <c r="J10" s="3">
        <v>0</v>
      </c>
      <c r="K10" s="3">
        <v>1</v>
      </c>
      <c r="L10" s="3">
        <v>0</v>
      </c>
      <c r="M10" s="3">
        <v>6</v>
      </c>
      <c r="N10" s="3">
        <v>108</v>
      </c>
    </row>
    <row r="11" spans="1:14" ht="14.25" thickTop="1" thickBot="1" x14ac:dyDescent="0.25">
      <c r="A11" s="5" t="s">
        <v>16</v>
      </c>
      <c r="B11" s="5">
        <v>567</v>
      </c>
      <c r="C11" s="5">
        <v>527</v>
      </c>
      <c r="D11" s="5">
        <v>33</v>
      </c>
      <c r="E11" s="5">
        <v>18</v>
      </c>
      <c r="F11" s="5">
        <v>11</v>
      </c>
      <c r="G11" s="5">
        <v>0</v>
      </c>
      <c r="H11" s="5">
        <v>1</v>
      </c>
      <c r="I11" s="5">
        <v>5</v>
      </c>
      <c r="J11" s="5">
        <v>0</v>
      </c>
      <c r="K11" s="5">
        <v>0</v>
      </c>
      <c r="L11" s="5">
        <v>0</v>
      </c>
      <c r="M11" s="5">
        <v>7</v>
      </c>
      <c r="N11" s="5">
        <v>9</v>
      </c>
    </row>
    <row r="12" spans="1:14" ht="14.25" thickTop="1" thickBot="1" x14ac:dyDescent="0.25">
      <c r="A12" s="3" t="s">
        <v>17</v>
      </c>
      <c r="B12" s="3">
        <v>359</v>
      </c>
      <c r="C12" s="3">
        <v>355</v>
      </c>
      <c r="D12" s="3">
        <v>2</v>
      </c>
      <c r="E12" s="3">
        <v>1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</v>
      </c>
      <c r="N12" s="3">
        <v>6</v>
      </c>
    </row>
    <row r="13" spans="1:14" ht="14.25" thickTop="1" thickBot="1" x14ac:dyDescent="0.25">
      <c r="A13" s="5" t="s">
        <v>18</v>
      </c>
      <c r="B13" s="5">
        <v>449</v>
      </c>
      <c r="C13" s="5">
        <v>441</v>
      </c>
      <c r="D13" s="5">
        <v>8</v>
      </c>
      <c r="E13" s="5">
        <v>4</v>
      </c>
      <c r="F13" s="5">
        <v>1</v>
      </c>
      <c r="G13" s="5">
        <v>0</v>
      </c>
      <c r="H13" s="5">
        <v>0</v>
      </c>
      <c r="I13" s="5">
        <v>3</v>
      </c>
      <c r="J13" s="5">
        <v>0</v>
      </c>
      <c r="K13" s="5">
        <v>0</v>
      </c>
      <c r="L13" s="5">
        <v>0</v>
      </c>
      <c r="M13" s="5">
        <v>0</v>
      </c>
      <c r="N13" s="5">
        <v>6</v>
      </c>
    </row>
    <row r="14" spans="1:14" ht="14.25" thickTop="1" thickBot="1" x14ac:dyDescent="0.25">
      <c r="A14" s="4" t="s">
        <v>19</v>
      </c>
      <c r="B14" s="4">
        <f>SUM($B$8:$B$13)</f>
        <v>123835</v>
      </c>
      <c r="C14" s="4">
        <f>SUM($C$8:$C$13)</f>
        <v>122337</v>
      </c>
      <c r="D14" s="4">
        <f>SUM($D$8:$D$13)</f>
        <v>1322</v>
      </c>
      <c r="E14" s="4">
        <f>SUM($E$8:$E$13)</f>
        <v>953</v>
      </c>
      <c r="F14" s="4">
        <f>SUM($F$8:$F$13)</f>
        <v>254</v>
      </c>
      <c r="G14" s="4">
        <f>SUM($G$8:$G$13)</f>
        <v>10</v>
      </c>
      <c r="H14" s="4">
        <f>SUM($H$8:$H$13)</f>
        <v>38</v>
      </c>
      <c r="I14" s="4">
        <f>SUM($I$8:$I$13)</f>
        <v>108</v>
      </c>
      <c r="J14" s="4">
        <f>SUM($J$8:$J$13)</f>
        <v>22</v>
      </c>
      <c r="K14" s="4">
        <f>SUM($K$8:$K$13)</f>
        <v>19</v>
      </c>
      <c r="L14" s="4">
        <f>SUM($L$8:$L$13)</f>
        <v>5</v>
      </c>
      <c r="M14" s="4">
        <f>SUM($M$8:$M$13)</f>
        <v>130</v>
      </c>
      <c r="N14" s="4">
        <f>SUM($N$8:$N$13)</f>
        <v>705</v>
      </c>
    </row>
    <row r="15" spans="1:14" ht="13.5" thickTop="1" x14ac:dyDescent="0.2"/>
  </sheetData>
  <mergeCells count="1">
    <mergeCell ref="J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FAA2010</vt:lpstr>
      <vt:lpstr>FMCSA2010</vt:lpstr>
      <vt:lpstr>FRA2010</vt:lpstr>
      <vt:lpstr>FTA2010</vt:lpstr>
      <vt:lpstr>PHMSA Pipeline 2010</vt:lpstr>
      <vt:lpstr>USCG2010</vt:lpstr>
    </vt:vector>
  </TitlesOfParts>
  <Company>USDOT-Volpe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Brian (VOLPE)</dc:creator>
  <cp:lastModifiedBy>Lenhard, Suzanne (OST)</cp:lastModifiedBy>
  <dcterms:created xsi:type="dcterms:W3CDTF">2018-05-31T19:02:18Z</dcterms:created>
  <dcterms:modified xsi:type="dcterms:W3CDTF">2019-03-06T19:32:21Z</dcterms:modified>
</cp:coreProperties>
</file>