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1" sheetId="14" r:id="rId1"/>
    <sheet name="FMCSA2011" sheetId="15" r:id="rId2"/>
    <sheet name="FRA2011" sheetId="16" r:id="rId3"/>
    <sheet name="FTA2011" sheetId="13" r:id="rId4"/>
    <sheet name="PHMSA Pipeline 2011" sheetId="17" r:id="rId5"/>
    <sheet name="USCG2011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<sst xmlns="http://schemas.openxmlformats.org/spreadsheetml/2006/main" count="241" uniqueCount="55">
  <si>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3,137</t>
  </si>
  <si>
    <t>Total Number of Reporting Safety-Sensitive Employees: 384,429</t>
  </si>
  <si>
    <t>2011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</si>
  <si>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</si>
  <si>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</si>
  <si>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</si>
  <si>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</si>
  <si>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</si>
  <si>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</si>
  <si>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</si>
  <si>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</si>
  <si>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</si>
  <si>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</si>
  <si>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</si>
  <si>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</si>
  <si>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</si>
  <si>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</si>
  <si>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</si>
  <si>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</si>
  <si>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</si>
  <si>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2011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</si>
  <si>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</si>
  <si>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</si>
  <si>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</si>
  <si>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</si>
  <si>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</si>
  <si>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</si>
  <si>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</si>
  <si>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</si>
  <si>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</si>
  <si>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</si>
  <si>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</si>
  <si>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</si>
  <si>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2,452</t>
  </si>
  <si>
    <t>Total Number of Reporting Safety-Sensitive Employees: 899,972</t>
  </si>
  <si>
    <t>2011 FMCSA Alcohol Test Results</t>
  </si>
  <si>
    <t>Reasonable Suspicion</t>
  </si>
  <si>
    <t>2011 FMCSA Drug Test Results</t>
  </si>
  <si>
    <t>Total Number of Reporting Companies: 36</t>
  </si>
  <si>
    <t>Total Number of Reporting Safety-Sensitive Employees: 98,373</t>
  </si>
  <si>
    <t>2011 FRA Alcohol Test Results</t>
  </si>
  <si>
    <t>Reasonable Suspicion/Cause</t>
  </si>
  <si>
    <t>2011 FRA Drug Test Results</t>
  </si>
  <si>
    <t>Total Number of Reporting Companies: 3,366</t>
  </si>
  <si>
    <t>Total Number of Reporting Safety-Sensitive Employees: 285,533</t>
  </si>
  <si>
    <t>2011 FTA Alcohol Test Results</t>
  </si>
  <si>
    <t>2011 FTA Drug Test Results</t>
  </si>
  <si>
    <t>Total Number of Reporting Companies: 5,288</t>
  </si>
  <si>
    <t>Total Number of Reporting Safety-Sensitive Employees: 405,483</t>
  </si>
  <si>
    <t>Total Number of Reporting Companies: 997</t>
  </si>
  <si>
    <t>Total Number of Reporting Safety-Sensitive Employees: 109,757</t>
  </si>
  <si>
    <t>2011 USCG Drug Test Results</t>
  </si>
  <si>
    <t>Refusal Results</t>
  </si>
  <si>
    <t>2011 PHMSA Pipeline Alcohol Test Results</t>
  </si>
  <si>
    <t>2011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</si>
</sst>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1808</v>
      </c>
      <c r="C8" s="3">
        <v>1802</v>
      </c>
      <c r="D8" s="3">
        <v>6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46205</v>
      </c>
      <c r="C9" s="5">
        <v>46088</v>
      </c>
      <c r="D9" s="5">
        <v>107</v>
      </c>
      <c r="E9" s="5">
        <v>77</v>
      </c>
      <c r="F9" s="5">
        <v>29</v>
      </c>
      <c r="G9" s="5">
        <v>35</v>
      </c>
      <c r="H9" s="5">
        <v>2</v>
      </c>
      <c r="I9" s="5">
        <v>8</v>
      </c>
      <c r="J9" s="5">
        <v>24</v>
      </c>
    </row>
    <row r="10" spans="1:10" ht="14.25" thickTop="1" thickBot="1" x14ac:dyDescent="0.25">
      <c r="A10" s="3" t="s">
        <v>15</v>
      </c>
      <c r="B10" s="3">
        <v>253</v>
      </c>
      <c r="C10" s="3">
        <v>253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206</v>
      </c>
      <c r="C11" s="5">
        <v>84</v>
      </c>
      <c r="D11" s="5">
        <v>114</v>
      </c>
      <c r="E11" s="5">
        <v>109</v>
      </c>
      <c r="F11" s="5">
        <v>14</v>
      </c>
      <c r="G11" s="5">
        <v>89</v>
      </c>
      <c r="H11" s="5">
        <v>0</v>
      </c>
      <c r="I11" s="5">
        <v>8</v>
      </c>
      <c r="J11" s="5">
        <v>2</v>
      </c>
    </row>
    <row r="12" spans="1:10" ht="14.25" thickTop="1" thickBot="1" x14ac:dyDescent="0.25">
      <c r="A12" s="3" t="s">
        <v>17</v>
      </c>
      <c r="B12" s="3">
        <v>125</v>
      </c>
      <c r="C12" s="3">
        <v>119</v>
      </c>
      <c r="D12" s="3">
        <v>5</v>
      </c>
      <c r="E12" s="3">
        <v>3</v>
      </c>
      <c r="F12" s="3">
        <v>0</v>
      </c>
      <c r="G12" s="3">
        <v>3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5" t="s">
        <v>18</v>
      </c>
      <c r="B13" s="5">
        <v>1727</v>
      </c>
      <c r="C13" s="5">
        <v>1712</v>
      </c>
      <c r="D13" s="5">
        <v>14</v>
      </c>
      <c r="E13" s="5">
        <v>12</v>
      </c>
      <c r="F13" s="5">
        <v>8</v>
      </c>
      <c r="G13" s="5">
        <v>3</v>
      </c>
      <c r="H13" s="5">
        <v>0</v>
      </c>
      <c r="I13" s="5">
        <v>1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50324</v>
      </c>
      <c r="C14" s="4">
        <f>SUM($C$8:$C$13)</f>
        <v>50058</v>
      </c>
      <c r="D14" s="4">
        <f>SUM($D$8:$D$13)</f>
        <v>246</v>
      </c>
      <c r="E14" s="4">
        <f>SUM($E$8:$E$13)</f>
        <v>205</v>
      </c>
      <c r="F14" s="4">
        <f>SUM($F$8:$F$13)</f>
        <v>51</v>
      </c>
      <c r="G14" s="4">
        <f>SUM($G$8:$G$13)</f>
        <v>130</v>
      </c>
      <c r="H14" s="4">
        <f>SUM($H$8:$H$13)</f>
        <v>2</v>
      </c>
      <c r="I14" s="4">
        <f>SUM($I$8:$I$13)</f>
        <v>18</v>
      </c>
      <c r="J14" s="4">
        <f>SUM($J$8:$J$13)</f>
        <v>27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82718</v>
      </c>
      <c r="C21" s="3">
        <v>81947</v>
      </c>
      <c r="D21" s="3">
        <v>697</v>
      </c>
      <c r="E21" s="3">
        <v>517</v>
      </c>
      <c r="F21" s="3">
        <v>100</v>
      </c>
      <c r="G21" s="3">
        <v>1</v>
      </c>
      <c r="H21" s="3">
        <v>12</v>
      </c>
      <c r="I21" s="3">
        <v>92</v>
      </c>
      <c r="J21" s="3">
        <v>14</v>
      </c>
      <c r="K21" s="3">
        <v>2</v>
      </c>
      <c r="L21" s="3">
        <v>5</v>
      </c>
      <c r="M21" s="3">
        <v>53</v>
      </c>
      <c r="N21" s="3">
        <v>191</v>
      </c>
    </row>
    <row r="22" spans="1:14" ht="14.25" thickTop="1" thickBot="1" x14ac:dyDescent="0.25">
      <c r="A22" s="5" t="s">
        <v>14</v>
      </c>
      <c r="B22" s="5">
        <v>104545</v>
      </c>
      <c r="C22" s="5">
        <v>104062</v>
      </c>
      <c r="D22" s="5">
        <v>429</v>
      </c>
      <c r="E22" s="5">
        <v>229</v>
      </c>
      <c r="F22" s="5">
        <v>118</v>
      </c>
      <c r="G22" s="5">
        <v>0</v>
      </c>
      <c r="H22" s="5">
        <v>18</v>
      </c>
      <c r="I22" s="5">
        <v>76</v>
      </c>
      <c r="J22" s="5">
        <v>5</v>
      </c>
      <c r="K22" s="5">
        <v>8</v>
      </c>
      <c r="L22" s="5">
        <v>5</v>
      </c>
      <c r="M22" s="5">
        <v>36</v>
      </c>
      <c r="N22" s="5">
        <v>151</v>
      </c>
    </row>
    <row r="23" spans="1:14" ht="14.25" thickTop="1" thickBot="1" x14ac:dyDescent="0.25">
      <c r="A23" s="3" t="s">
        <v>15</v>
      </c>
      <c r="B23" s="3">
        <v>437</v>
      </c>
      <c r="C23" s="3">
        <v>431</v>
      </c>
      <c r="D23" s="3">
        <v>6</v>
      </c>
      <c r="E23" s="3">
        <v>5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3</v>
      </c>
    </row>
    <row r="24" spans="1:14" ht="14.25" thickTop="1" thickBot="1" x14ac:dyDescent="0.25">
      <c r="A24" s="5" t="s">
        <v>16</v>
      </c>
      <c r="B24" s="5">
        <v>182</v>
      </c>
      <c r="C24" s="5">
        <v>150</v>
      </c>
      <c r="D24" s="5">
        <v>27</v>
      </c>
      <c r="E24" s="5">
        <v>15</v>
      </c>
      <c r="F24" s="5">
        <v>4</v>
      </c>
      <c r="G24" s="5">
        <v>0</v>
      </c>
      <c r="H24" s="5">
        <v>2</v>
      </c>
      <c r="I24" s="5">
        <v>9</v>
      </c>
      <c r="J24" s="5">
        <v>0</v>
      </c>
      <c r="K24" s="5">
        <v>0</v>
      </c>
      <c r="L24" s="5">
        <v>0</v>
      </c>
      <c r="M24" s="5">
        <v>5</v>
      </c>
      <c r="N24" s="5">
        <v>0</v>
      </c>
    </row>
    <row r="25" spans="1:14" ht="14.25" thickTop="1" thickBot="1" x14ac:dyDescent="0.25">
      <c r="A25" s="3" t="s">
        <v>17</v>
      </c>
      <c r="B25" s="3">
        <v>272</v>
      </c>
      <c r="C25" s="3">
        <v>265</v>
      </c>
      <c r="D25" s="3">
        <v>4</v>
      </c>
      <c r="E25" s="3">
        <v>2</v>
      </c>
      <c r="F25" s="3">
        <v>1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1</v>
      </c>
      <c r="M25" s="3">
        <v>2</v>
      </c>
      <c r="N25" s="3">
        <v>5</v>
      </c>
    </row>
    <row r="26" spans="1:14" ht="14.25" thickTop="1" thickBot="1" x14ac:dyDescent="0.25">
      <c r="A26" s="5" t="s">
        <v>18</v>
      </c>
      <c r="B26" s="5">
        <v>2857</v>
      </c>
      <c r="C26" s="5">
        <v>2824</v>
      </c>
      <c r="D26" s="5">
        <v>31</v>
      </c>
      <c r="E26" s="5">
        <v>13</v>
      </c>
      <c r="F26" s="5">
        <v>13</v>
      </c>
      <c r="G26" s="5">
        <v>1</v>
      </c>
      <c r="H26" s="5">
        <v>1</v>
      </c>
      <c r="I26" s="5">
        <v>3</v>
      </c>
      <c r="J26" s="5">
        <v>0</v>
      </c>
      <c r="K26" s="5">
        <v>0</v>
      </c>
      <c r="L26" s="5">
        <v>1</v>
      </c>
      <c r="M26" s="5">
        <v>1</v>
      </c>
      <c r="N26" s="5">
        <v>7</v>
      </c>
    </row>
    <row r="27" spans="1:14" ht="14.25" thickTop="1" thickBot="1" x14ac:dyDescent="0.25">
      <c r="A27" s="4" t="s">
        <v>19</v>
      </c>
      <c r="B27" s="4">
        <f>SUM($B$21:$B$26)</f>
        <v>191011</v>
      </c>
      <c r="C27" s="4">
        <f>SUM($C$21:$C$26)</f>
        <v>189679</v>
      </c>
      <c r="D27" s="4">
        <f>SUM($D$21:$D$26)</f>
        <v>1194</v>
      </c>
      <c r="E27" s="4">
        <f>SUM($E$21:$E$26)</f>
        <v>781</v>
      </c>
      <c r="F27" s="4">
        <f>SUM($F$21:$F$26)</f>
        <v>237</v>
      </c>
      <c r="G27" s="4">
        <f>SUM($G$21:$G$26)</f>
        <v>2</v>
      </c>
      <c r="H27" s="4">
        <f>SUM($H$21:$H$26)</f>
        <v>33</v>
      </c>
      <c r="I27" s="4">
        <f>SUM($I$21:$I$26)</f>
        <v>181</v>
      </c>
      <c r="J27" s="4">
        <f>SUM($J$21:$J$26)</f>
        <v>19</v>
      </c>
      <c r="K27" s="4">
        <f>SUM($K$21:$K$26)</f>
        <v>10</v>
      </c>
      <c r="L27" s="4">
        <f>SUM($L$21:$L$26)</f>
        <v>12</v>
      </c>
      <c r="M27" s="4">
        <f>SUM($M$21:$M$26)</f>
        <v>97</v>
      </c>
      <c r="N27" s="4">
        <f>SUM($N$21:$N$26)</f>
        <v>357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3" workbookViewId="0">
      <selection activeCell="A42" sqref="A42"/>
    </sheetView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9988</v>
      </c>
      <c r="C8" s="3">
        <v>9971</v>
      </c>
      <c r="D8" s="3">
        <v>13</v>
      </c>
      <c r="E8" s="3">
        <v>33</v>
      </c>
      <c r="F8" s="3">
        <v>1</v>
      </c>
      <c r="G8" s="3">
        <v>2</v>
      </c>
      <c r="H8" s="3">
        <v>0</v>
      </c>
      <c r="I8" s="3">
        <v>4</v>
      </c>
      <c r="J8" s="3">
        <v>5</v>
      </c>
    </row>
    <row r="9" spans="1:10" ht="14.25" thickTop="1" thickBot="1" x14ac:dyDescent="0.25">
      <c r="A9" s="5" t="s">
        <v>14</v>
      </c>
      <c r="B9" s="5">
        <v>139919</v>
      </c>
      <c r="C9" s="5">
        <v>139602</v>
      </c>
      <c r="D9" s="5">
        <v>276</v>
      </c>
      <c r="E9" s="5">
        <v>2094</v>
      </c>
      <c r="F9" s="5">
        <v>93</v>
      </c>
      <c r="G9" s="5">
        <v>97</v>
      </c>
      <c r="H9" s="5">
        <v>13</v>
      </c>
      <c r="I9" s="5">
        <v>28</v>
      </c>
      <c r="J9" s="5">
        <v>82</v>
      </c>
    </row>
    <row r="10" spans="1:10" ht="14.25" thickTop="1" thickBot="1" x14ac:dyDescent="0.25">
      <c r="A10" s="3" t="s">
        <v>15</v>
      </c>
      <c r="B10" s="3">
        <v>12478</v>
      </c>
      <c r="C10" s="3">
        <v>12426</v>
      </c>
      <c r="D10" s="3">
        <v>39</v>
      </c>
      <c r="E10" s="3">
        <v>69</v>
      </c>
      <c r="F10" s="3">
        <v>14</v>
      </c>
      <c r="G10" s="3">
        <v>17</v>
      </c>
      <c r="H10" s="3">
        <v>1</v>
      </c>
      <c r="I10" s="3">
        <v>12</v>
      </c>
      <c r="J10" s="3">
        <v>10</v>
      </c>
    </row>
    <row r="11" spans="1:10" ht="14.25" thickTop="1" thickBot="1" x14ac:dyDescent="0.25">
      <c r="A11" s="5" t="s">
        <v>36</v>
      </c>
      <c r="B11" s="5">
        <v>499</v>
      </c>
      <c r="C11" s="5">
        <v>339</v>
      </c>
      <c r="D11" s="5">
        <v>148</v>
      </c>
      <c r="E11" s="5">
        <v>133</v>
      </c>
      <c r="F11" s="5">
        <v>32</v>
      </c>
      <c r="G11" s="5">
        <v>93</v>
      </c>
      <c r="H11" s="5">
        <v>0</v>
      </c>
      <c r="I11" s="5">
        <v>12</v>
      </c>
      <c r="J11" s="5">
        <v>2</v>
      </c>
    </row>
    <row r="12" spans="1:10" ht="14.25" thickTop="1" thickBot="1" x14ac:dyDescent="0.25">
      <c r="A12" s="3" t="s">
        <v>17</v>
      </c>
      <c r="B12" s="3">
        <v>491</v>
      </c>
      <c r="C12" s="3">
        <v>490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</row>
    <row r="13" spans="1:10" ht="14.25" thickTop="1" thickBot="1" x14ac:dyDescent="0.25">
      <c r="A13" s="5" t="s">
        <v>18</v>
      </c>
      <c r="B13" s="5">
        <v>3232</v>
      </c>
      <c r="C13" s="5">
        <v>3221</v>
      </c>
      <c r="D13" s="5">
        <v>10</v>
      </c>
      <c r="E13" s="5">
        <v>12</v>
      </c>
      <c r="F13" s="5">
        <v>5</v>
      </c>
      <c r="G13" s="5">
        <v>3</v>
      </c>
      <c r="H13" s="5">
        <v>0</v>
      </c>
      <c r="I13" s="5">
        <v>1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166607</v>
      </c>
      <c r="C14" s="4">
        <f>SUM($C$8:$C$13)</f>
        <v>166049</v>
      </c>
      <c r="D14" s="4">
        <f>SUM($D$8:$D$13)</f>
        <v>487</v>
      </c>
      <c r="E14" s="4">
        <f>SUM($E$8:$E$13)</f>
        <v>2341</v>
      </c>
      <c r="F14" s="4">
        <f>SUM($F$8:$F$13)</f>
        <v>145</v>
      </c>
      <c r="G14" s="4">
        <f>SUM($G$8:$G$13)</f>
        <v>212</v>
      </c>
      <c r="H14" s="4">
        <f>SUM($H$8:$H$13)</f>
        <v>14</v>
      </c>
      <c r="I14" s="4">
        <f>SUM($I$8:$I$13)</f>
        <v>57</v>
      </c>
      <c r="J14" s="4">
        <f>SUM($J$8:$J$13)</f>
        <v>100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475929</v>
      </c>
      <c r="C21" s="3">
        <v>469741</v>
      </c>
      <c r="D21" s="3">
        <v>5870</v>
      </c>
      <c r="E21" s="3">
        <v>3858</v>
      </c>
      <c r="F21" s="3">
        <v>1401</v>
      </c>
      <c r="G21" s="3">
        <v>37</v>
      </c>
      <c r="H21" s="3">
        <v>134</v>
      </c>
      <c r="I21" s="3">
        <v>579</v>
      </c>
      <c r="J21" s="3">
        <v>20</v>
      </c>
      <c r="K21" s="3">
        <v>22</v>
      </c>
      <c r="L21" s="3">
        <v>25</v>
      </c>
      <c r="M21" s="3">
        <v>251</v>
      </c>
      <c r="N21" s="3">
        <v>1103</v>
      </c>
    </row>
    <row r="22" spans="1:14" ht="14.25" thickTop="1" thickBot="1" x14ac:dyDescent="0.25">
      <c r="A22" s="5" t="s">
        <v>14</v>
      </c>
      <c r="B22" s="5">
        <v>500001</v>
      </c>
      <c r="C22" s="5">
        <v>496865</v>
      </c>
      <c r="D22" s="5">
        <v>2745</v>
      </c>
      <c r="E22" s="5">
        <v>1430</v>
      </c>
      <c r="F22" s="5">
        <v>932</v>
      </c>
      <c r="G22" s="5">
        <v>14</v>
      </c>
      <c r="H22" s="5">
        <v>64</v>
      </c>
      <c r="I22" s="5">
        <v>362</v>
      </c>
      <c r="J22" s="5">
        <v>25</v>
      </c>
      <c r="K22" s="5">
        <v>22</v>
      </c>
      <c r="L22" s="5">
        <v>24</v>
      </c>
      <c r="M22" s="5">
        <v>320</v>
      </c>
      <c r="N22" s="5">
        <v>1351</v>
      </c>
    </row>
    <row r="23" spans="1:14" ht="14.25" thickTop="1" thickBot="1" x14ac:dyDescent="0.25">
      <c r="A23" s="3" t="s">
        <v>15</v>
      </c>
      <c r="B23" s="3">
        <v>21870</v>
      </c>
      <c r="C23" s="3">
        <v>21651</v>
      </c>
      <c r="D23" s="3">
        <v>188</v>
      </c>
      <c r="E23" s="3">
        <v>101</v>
      </c>
      <c r="F23" s="3">
        <v>62</v>
      </c>
      <c r="G23" s="3">
        <v>1</v>
      </c>
      <c r="H23" s="3">
        <v>10</v>
      </c>
      <c r="I23" s="3">
        <v>17</v>
      </c>
      <c r="J23" s="3">
        <v>0</v>
      </c>
      <c r="K23" s="3">
        <v>1</v>
      </c>
      <c r="L23" s="3">
        <v>2</v>
      </c>
      <c r="M23" s="3">
        <v>28</v>
      </c>
      <c r="N23" s="3">
        <v>117</v>
      </c>
    </row>
    <row r="24" spans="1:14" ht="14.25" thickTop="1" thickBot="1" x14ac:dyDescent="0.25">
      <c r="A24" s="5" t="s">
        <v>36</v>
      </c>
      <c r="B24" s="5">
        <v>687</v>
      </c>
      <c r="C24" s="5">
        <v>591</v>
      </c>
      <c r="D24" s="5">
        <v>71</v>
      </c>
      <c r="E24" s="5">
        <v>40</v>
      </c>
      <c r="F24" s="5">
        <v>15</v>
      </c>
      <c r="G24" s="5">
        <v>1</v>
      </c>
      <c r="H24" s="5">
        <v>2</v>
      </c>
      <c r="I24" s="5">
        <v>23</v>
      </c>
      <c r="J24" s="5">
        <v>1</v>
      </c>
      <c r="K24" s="5">
        <v>0</v>
      </c>
      <c r="L24" s="5">
        <v>1</v>
      </c>
      <c r="M24" s="5">
        <v>23</v>
      </c>
      <c r="N24" s="5">
        <v>9</v>
      </c>
    </row>
    <row r="25" spans="1:14" ht="14.25" thickTop="1" thickBot="1" x14ac:dyDescent="0.25">
      <c r="A25" s="3" t="s">
        <v>17</v>
      </c>
      <c r="B25" s="3">
        <v>1790</v>
      </c>
      <c r="C25" s="3">
        <v>1752</v>
      </c>
      <c r="D25" s="3">
        <v>34</v>
      </c>
      <c r="E25" s="3">
        <v>24</v>
      </c>
      <c r="F25" s="3">
        <v>8</v>
      </c>
      <c r="G25" s="3">
        <v>0</v>
      </c>
      <c r="H25" s="3">
        <v>0</v>
      </c>
      <c r="I25" s="3">
        <v>2</v>
      </c>
      <c r="J25" s="3">
        <v>0</v>
      </c>
      <c r="K25" s="3">
        <v>0</v>
      </c>
      <c r="L25" s="3">
        <v>1</v>
      </c>
      <c r="M25" s="3">
        <v>3</v>
      </c>
      <c r="N25" s="3">
        <v>21</v>
      </c>
    </row>
    <row r="26" spans="1:14" ht="14.25" thickTop="1" thickBot="1" x14ac:dyDescent="0.25">
      <c r="A26" s="5" t="s">
        <v>18</v>
      </c>
      <c r="B26" s="5">
        <v>6823</v>
      </c>
      <c r="C26" s="5">
        <v>6685</v>
      </c>
      <c r="D26" s="5">
        <v>126</v>
      </c>
      <c r="E26" s="5">
        <v>52</v>
      </c>
      <c r="F26" s="5">
        <v>59</v>
      </c>
      <c r="G26" s="5">
        <v>0</v>
      </c>
      <c r="H26" s="5">
        <v>1</v>
      </c>
      <c r="I26" s="5">
        <v>15</v>
      </c>
      <c r="J26" s="5">
        <v>0</v>
      </c>
      <c r="K26" s="5">
        <v>0</v>
      </c>
      <c r="L26" s="5">
        <v>2</v>
      </c>
      <c r="M26" s="5">
        <v>10</v>
      </c>
      <c r="N26" s="5">
        <v>34</v>
      </c>
    </row>
    <row r="27" spans="1:14" ht="14.25" thickTop="1" thickBot="1" x14ac:dyDescent="0.25">
      <c r="A27" s="4" t="s">
        <v>19</v>
      </c>
      <c r="B27" s="4">
        <f>SUM($B$21:$B$26)</f>
        <v>1007100</v>
      </c>
      <c r="C27" s="4">
        <f>SUM($C$21:$C$26)</f>
        <v>997285</v>
      </c>
      <c r="D27" s="4">
        <f>SUM($D$21:$D$26)</f>
        <v>9034</v>
      </c>
      <c r="E27" s="4">
        <f>SUM($E$21:$E$26)</f>
        <v>5505</v>
      </c>
      <c r="F27" s="4">
        <f>SUM($F$21:$F$26)</f>
        <v>2477</v>
      </c>
      <c r="G27" s="4">
        <f>SUM($G$21:$G$26)</f>
        <v>53</v>
      </c>
      <c r="H27" s="4">
        <f>SUM($H$21:$H$26)</f>
        <v>211</v>
      </c>
      <c r="I27" s="4">
        <f>SUM($I$21:$I$26)</f>
        <v>998</v>
      </c>
      <c r="J27" s="4">
        <f>SUM($J$21:$J$26)</f>
        <v>46</v>
      </c>
      <c r="K27" s="4">
        <f>SUM($K$21:$K$26)</f>
        <v>45</v>
      </c>
      <c r="L27" s="4">
        <f>SUM($L$21:$L$26)</f>
        <v>55</v>
      </c>
      <c r="M27" s="4">
        <f>SUM($M$21:$M$26)</f>
        <v>635</v>
      </c>
      <c r="N27" s="4">
        <f>SUM($N$21:$N$26)</f>
        <v>2635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482</v>
      </c>
      <c r="C8" s="3">
        <v>482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42289</v>
      </c>
      <c r="C9" s="5">
        <v>42164</v>
      </c>
      <c r="D9" s="5">
        <v>122</v>
      </c>
      <c r="E9" s="5">
        <v>121</v>
      </c>
      <c r="F9" s="5">
        <v>52</v>
      </c>
      <c r="G9" s="5">
        <v>53</v>
      </c>
      <c r="H9" s="5">
        <v>0</v>
      </c>
      <c r="I9" s="5">
        <v>3</v>
      </c>
      <c r="J9" s="5">
        <v>6</v>
      </c>
    </row>
    <row r="10" spans="1:10" ht="14.25" thickTop="1" thickBot="1" x14ac:dyDescent="0.25">
      <c r="A10" s="3" t="s">
        <v>17</v>
      </c>
      <c r="B10" s="3">
        <v>196</v>
      </c>
      <c r="C10" s="3">
        <v>196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3464</v>
      </c>
      <c r="C11" s="5">
        <v>3444</v>
      </c>
      <c r="D11" s="5">
        <v>18</v>
      </c>
      <c r="E11" s="5">
        <v>18</v>
      </c>
      <c r="F11" s="5">
        <v>8</v>
      </c>
      <c r="G11" s="5">
        <v>9</v>
      </c>
      <c r="H11" s="5">
        <v>0</v>
      </c>
      <c r="I11" s="5">
        <v>2</v>
      </c>
      <c r="J11" s="5">
        <v>2</v>
      </c>
    </row>
    <row r="12" spans="1:10" ht="14.25" thickTop="1" thickBot="1" x14ac:dyDescent="0.25">
      <c r="A12" s="3" t="s">
        <v>41</v>
      </c>
      <c r="B12" s="3">
        <v>2443</v>
      </c>
      <c r="C12" s="3">
        <v>2397</v>
      </c>
      <c r="D12" s="3">
        <v>42</v>
      </c>
      <c r="E12" s="3">
        <v>41</v>
      </c>
      <c r="F12" s="3">
        <v>5</v>
      </c>
      <c r="G12" s="3">
        <v>32</v>
      </c>
      <c r="H12" s="3">
        <v>0</v>
      </c>
      <c r="I12" s="3">
        <v>4</v>
      </c>
      <c r="J12" s="3">
        <v>1</v>
      </c>
    </row>
    <row r="13" spans="1:10" ht="14.25" thickTop="1" thickBot="1" x14ac:dyDescent="0.25">
      <c r="A13" s="6" t="s">
        <v>19</v>
      </c>
      <c r="B13" s="6">
        <f>SUM($B$8:$B$12)</f>
        <v>48874</v>
      </c>
      <c r="C13" s="6">
        <f>SUM($C$8:$C$12)</f>
        <v>48683</v>
      </c>
      <c r="D13" s="6">
        <f>SUM($D$8:$D$12)</f>
        <v>182</v>
      </c>
      <c r="E13" s="6">
        <f>SUM($E$8:$E$12)</f>
        <v>180</v>
      </c>
      <c r="F13" s="6">
        <f>SUM($F$8:$F$12)</f>
        <v>65</v>
      </c>
      <c r="G13" s="6">
        <f>SUM($G$8:$G$12)</f>
        <v>94</v>
      </c>
      <c r="H13" s="6">
        <f>SUM($H$8:$H$12)</f>
        <v>0</v>
      </c>
      <c r="I13" s="6">
        <f>SUM($I$8:$I$12)</f>
        <v>9</v>
      </c>
      <c r="J13" s="6">
        <f>SUM($J$8:$J$12)</f>
        <v>9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15780</v>
      </c>
      <c r="C20" s="5">
        <v>15683</v>
      </c>
      <c r="D20" s="5">
        <v>95</v>
      </c>
      <c r="E20" s="5">
        <v>78</v>
      </c>
      <c r="F20" s="5">
        <v>11</v>
      </c>
      <c r="G20" s="5">
        <v>0</v>
      </c>
      <c r="H20" s="5">
        <v>1</v>
      </c>
      <c r="I20" s="5">
        <v>8</v>
      </c>
      <c r="J20" s="5">
        <v>0</v>
      </c>
      <c r="K20" s="5">
        <v>0</v>
      </c>
      <c r="L20" s="5">
        <v>1</v>
      </c>
      <c r="M20" s="5">
        <v>1</v>
      </c>
      <c r="N20" s="5">
        <v>17</v>
      </c>
    </row>
    <row r="21" spans="1:14" ht="14.25" thickTop="1" thickBot="1" x14ac:dyDescent="0.25">
      <c r="A21" s="3" t="s">
        <v>14</v>
      </c>
      <c r="B21" s="3">
        <v>34093</v>
      </c>
      <c r="C21" s="3">
        <v>33961</v>
      </c>
      <c r="D21" s="3">
        <v>120</v>
      </c>
      <c r="E21" s="3">
        <v>64</v>
      </c>
      <c r="F21" s="3">
        <v>41</v>
      </c>
      <c r="G21" s="3">
        <v>0</v>
      </c>
      <c r="H21" s="3">
        <v>1</v>
      </c>
      <c r="I21" s="3">
        <v>18</v>
      </c>
      <c r="J21" s="3">
        <v>0</v>
      </c>
      <c r="K21" s="3">
        <v>1</v>
      </c>
      <c r="L21" s="3">
        <v>5</v>
      </c>
      <c r="M21" s="3">
        <v>6</v>
      </c>
      <c r="N21" s="3">
        <v>62</v>
      </c>
    </row>
    <row r="22" spans="1:14" ht="14.25" thickTop="1" thickBot="1" x14ac:dyDescent="0.25">
      <c r="A22" s="5" t="s">
        <v>17</v>
      </c>
      <c r="B22" s="5">
        <v>224</v>
      </c>
      <c r="C22" s="5">
        <v>221</v>
      </c>
      <c r="D22" s="5">
        <v>3</v>
      </c>
      <c r="E22" s="5"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5</v>
      </c>
    </row>
    <row r="23" spans="1:14" ht="14.25" thickTop="1" thickBot="1" x14ac:dyDescent="0.25">
      <c r="A23" s="3" t="s">
        <v>18</v>
      </c>
      <c r="B23" s="3">
        <v>3488</v>
      </c>
      <c r="C23" s="3">
        <v>3466</v>
      </c>
      <c r="D23" s="3">
        <v>20</v>
      </c>
      <c r="E23" s="3">
        <v>5</v>
      </c>
      <c r="F23" s="3">
        <v>13</v>
      </c>
      <c r="G23" s="3">
        <v>0</v>
      </c>
      <c r="H23" s="3">
        <v>1</v>
      </c>
      <c r="I23" s="3">
        <v>3</v>
      </c>
      <c r="J23" s="3">
        <v>0</v>
      </c>
      <c r="K23" s="3">
        <v>0</v>
      </c>
      <c r="L23" s="3">
        <v>0</v>
      </c>
      <c r="M23" s="3">
        <v>2</v>
      </c>
      <c r="N23" s="3">
        <v>5</v>
      </c>
    </row>
    <row r="24" spans="1:14" ht="14.25" thickTop="1" thickBot="1" x14ac:dyDescent="0.25">
      <c r="A24" s="5" t="s">
        <v>41</v>
      </c>
      <c r="B24" s="5">
        <v>2951</v>
      </c>
      <c r="C24" s="5">
        <v>2926</v>
      </c>
      <c r="D24" s="5">
        <v>23</v>
      </c>
      <c r="E24" s="5">
        <v>12</v>
      </c>
      <c r="F24" s="5">
        <v>10</v>
      </c>
      <c r="G24" s="5">
        <v>0</v>
      </c>
      <c r="H24" s="5">
        <v>0</v>
      </c>
      <c r="I24" s="5">
        <v>2</v>
      </c>
      <c r="J24" s="5">
        <v>0</v>
      </c>
      <c r="K24" s="5">
        <v>0</v>
      </c>
      <c r="L24" s="5">
        <v>1</v>
      </c>
      <c r="M24" s="5">
        <v>1</v>
      </c>
      <c r="N24" s="5">
        <v>6</v>
      </c>
    </row>
    <row r="25" spans="1:14" ht="14.25" thickTop="1" thickBot="1" x14ac:dyDescent="0.25">
      <c r="A25" s="4" t="s">
        <v>19</v>
      </c>
      <c r="B25" s="4">
        <f>SUM($B$20:$B$24)</f>
        <v>56536</v>
      </c>
      <c r="C25" s="4">
        <f>SUM($C$20:$C$24)</f>
        <v>56257</v>
      </c>
      <c r="D25" s="4">
        <f>SUM($D$20:$D$24)</f>
        <v>261</v>
      </c>
      <c r="E25" s="4">
        <f>SUM($E$20:$E$24)</f>
        <v>162</v>
      </c>
      <c r="F25" s="4">
        <f>SUM($F$20:$F$24)</f>
        <v>75</v>
      </c>
      <c r="G25" s="4">
        <f>SUM($G$20:$G$24)</f>
        <v>0</v>
      </c>
      <c r="H25" s="4">
        <f>SUM($H$20:$H$24)</f>
        <v>3</v>
      </c>
      <c r="I25" s="4">
        <f>SUM($I$20:$I$24)</f>
        <v>31</v>
      </c>
      <c r="J25" s="4">
        <f>SUM($J$20:$J$24)</f>
        <v>0</v>
      </c>
      <c r="K25" s="4">
        <f>SUM($K$20:$K$24)</f>
        <v>1</v>
      </c>
      <c r="L25" s="4">
        <f>SUM($L$20:$L$24)</f>
        <v>7</v>
      </c>
      <c r="M25" s="4">
        <f>SUM($M$20:$M$24)</f>
        <v>10</v>
      </c>
      <c r="N25" s="4">
        <f>SUM($N$20:$N$24)</f>
        <v>95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14111</v>
      </c>
      <c r="C8" s="3">
        <v>14080</v>
      </c>
      <c r="D8" s="3">
        <v>27</v>
      </c>
      <c r="E8" s="3">
        <v>25</v>
      </c>
      <c r="F8" s="3">
        <v>10</v>
      </c>
      <c r="G8" s="3">
        <v>13</v>
      </c>
      <c r="H8" s="3">
        <v>2</v>
      </c>
      <c r="I8" s="3">
        <v>2</v>
      </c>
      <c r="J8" s="3">
        <v>11</v>
      </c>
    </row>
    <row r="9" spans="1:10" ht="14.25" thickTop="1" thickBot="1" x14ac:dyDescent="0.25">
      <c r="A9" s="5" t="s">
        <v>14</v>
      </c>
      <c r="B9" s="5">
        <v>47526</v>
      </c>
      <c r="C9" s="5">
        <v>47404</v>
      </c>
      <c r="D9" s="5">
        <v>107</v>
      </c>
      <c r="E9" s="5">
        <v>106</v>
      </c>
      <c r="F9" s="5">
        <v>23</v>
      </c>
      <c r="G9" s="5">
        <v>42</v>
      </c>
      <c r="H9" s="5">
        <v>1</v>
      </c>
      <c r="I9" s="5">
        <v>14</v>
      </c>
      <c r="J9" s="5">
        <v>24</v>
      </c>
    </row>
    <row r="10" spans="1:10" ht="14.25" thickTop="1" thickBot="1" x14ac:dyDescent="0.25">
      <c r="A10" s="3" t="s">
        <v>15</v>
      </c>
      <c r="B10" s="3">
        <v>12827</v>
      </c>
      <c r="C10" s="3">
        <v>12776</v>
      </c>
      <c r="D10" s="3">
        <v>41</v>
      </c>
      <c r="E10" s="3">
        <v>17</v>
      </c>
      <c r="F10" s="3">
        <v>3</v>
      </c>
      <c r="G10" s="3">
        <v>11</v>
      </c>
      <c r="H10" s="3">
        <v>3</v>
      </c>
      <c r="I10" s="3">
        <v>7</v>
      </c>
      <c r="J10" s="3">
        <v>5</v>
      </c>
    </row>
    <row r="11" spans="1:10" ht="14.25" thickTop="1" thickBot="1" x14ac:dyDescent="0.25">
      <c r="A11" s="5" t="s">
        <v>36</v>
      </c>
      <c r="B11" s="5">
        <v>512</v>
      </c>
      <c r="C11" s="5">
        <v>385</v>
      </c>
      <c r="D11" s="5">
        <v>121</v>
      </c>
      <c r="E11" s="5">
        <v>114</v>
      </c>
      <c r="F11" s="5">
        <v>34</v>
      </c>
      <c r="G11" s="5">
        <v>78</v>
      </c>
      <c r="H11" s="5">
        <v>0</v>
      </c>
      <c r="I11" s="5">
        <v>6</v>
      </c>
      <c r="J11" s="5">
        <v>0</v>
      </c>
    </row>
    <row r="12" spans="1:10" ht="14.25" thickTop="1" thickBot="1" x14ac:dyDescent="0.25">
      <c r="A12" s="3" t="s">
        <v>17</v>
      </c>
      <c r="B12" s="3">
        <v>339</v>
      </c>
      <c r="C12" s="3">
        <v>339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4684</v>
      </c>
      <c r="C13" s="5">
        <v>4647</v>
      </c>
      <c r="D13" s="5">
        <v>35</v>
      </c>
      <c r="E13" s="5">
        <v>32</v>
      </c>
      <c r="F13" s="5">
        <v>18</v>
      </c>
      <c r="G13" s="5">
        <v>11</v>
      </c>
      <c r="H13" s="5">
        <v>0</v>
      </c>
      <c r="I13" s="5">
        <v>2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79999</v>
      </c>
      <c r="C14" s="4">
        <f>SUM($C$8:$C$13)</f>
        <v>79631</v>
      </c>
      <c r="D14" s="4">
        <f>SUM($D$8:$D$13)</f>
        <v>331</v>
      </c>
      <c r="E14" s="4">
        <f>SUM($E$8:$E$13)</f>
        <v>294</v>
      </c>
      <c r="F14" s="4">
        <f>SUM($F$8:$F$13)</f>
        <v>88</v>
      </c>
      <c r="G14" s="4">
        <f>SUM($G$8:$G$13)</f>
        <v>155</v>
      </c>
      <c r="H14" s="4">
        <f>SUM($H$8:$H$13)</f>
        <v>6</v>
      </c>
      <c r="I14" s="4">
        <f>SUM($I$8:$I$13)</f>
        <v>31</v>
      </c>
      <c r="J14" s="4">
        <f>SUM($J$8:$J$13)</f>
        <v>41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78989</v>
      </c>
      <c r="C21" s="3">
        <v>77314</v>
      </c>
      <c r="D21" s="3">
        <v>1550</v>
      </c>
      <c r="E21" s="3">
        <v>1170</v>
      </c>
      <c r="F21" s="3">
        <v>268</v>
      </c>
      <c r="G21" s="3">
        <v>34</v>
      </c>
      <c r="H21" s="3">
        <v>39</v>
      </c>
      <c r="I21" s="3">
        <v>77</v>
      </c>
      <c r="J21" s="3">
        <v>17</v>
      </c>
      <c r="K21" s="3">
        <v>5</v>
      </c>
      <c r="L21" s="3">
        <v>11</v>
      </c>
      <c r="M21" s="3">
        <v>92</v>
      </c>
      <c r="N21" s="3">
        <v>156</v>
      </c>
    </row>
    <row r="22" spans="1:14" ht="14.25" thickTop="1" thickBot="1" x14ac:dyDescent="0.25">
      <c r="A22" s="5" t="s">
        <v>14</v>
      </c>
      <c r="B22" s="5">
        <v>98402</v>
      </c>
      <c r="C22" s="5">
        <v>97566</v>
      </c>
      <c r="D22" s="5">
        <v>723</v>
      </c>
      <c r="E22" s="5">
        <v>415</v>
      </c>
      <c r="F22" s="5">
        <v>245</v>
      </c>
      <c r="G22" s="5">
        <v>8</v>
      </c>
      <c r="H22" s="5">
        <v>18</v>
      </c>
      <c r="I22" s="5">
        <v>50</v>
      </c>
      <c r="J22" s="5">
        <v>6</v>
      </c>
      <c r="K22" s="5">
        <v>8</v>
      </c>
      <c r="L22" s="5">
        <v>15</v>
      </c>
      <c r="M22" s="5">
        <v>84</v>
      </c>
      <c r="N22" s="5">
        <v>165</v>
      </c>
    </row>
    <row r="23" spans="1:14" ht="14.25" thickTop="1" thickBot="1" x14ac:dyDescent="0.25">
      <c r="A23" s="3" t="s">
        <v>15</v>
      </c>
      <c r="B23" s="3">
        <v>14319</v>
      </c>
      <c r="C23" s="3">
        <v>14163</v>
      </c>
      <c r="D23" s="3">
        <v>140</v>
      </c>
      <c r="E23" s="3">
        <v>77</v>
      </c>
      <c r="F23" s="3">
        <v>49</v>
      </c>
      <c r="G23" s="3">
        <v>1</v>
      </c>
      <c r="H23" s="3">
        <v>11</v>
      </c>
      <c r="I23" s="3">
        <v>12</v>
      </c>
      <c r="J23" s="3">
        <v>1</v>
      </c>
      <c r="K23" s="3">
        <v>3</v>
      </c>
      <c r="L23" s="3">
        <v>2</v>
      </c>
      <c r="M23" s="3">
        <v>10</v>
      </c>
      <c r="N23" s="3">
        <v>31</v>
      </c>
    </row>
    <row r="24" spans="1:14" ht="14.25" thickTop="1" thickBot="1" x14ac:dyDescent="0.25">
      <c r="A24" s="5" t="s">
        <v>36</v>
      </c>
      <c r="B24" s="5">
        <v>549</v>
      </c>
      <c r="C24" s="5">
        <v>492</v>
      </c>
      <c r="D24" s="5">
        <v>41</v>
      </c>
      <c r="E24" s="5">
        <v>12</v>
      </c>
      <c r="F24" s="5">
        <v>23</v>
      </c>
      <c r="G24" s="5">
        <v>1</v>
      </c>
      <c r="H24" s="5">
        <v>3</v>
      </c>
      <c r="I24" s="5">
        <v>3</v>
      </c>
      <c r="J24" s="5">
        <v>0</v>
      </c>
      <c r="K24" s="5">
        <v>2</v>
      </c>
      <c r="L24" s="5">
        <v>0</v>
      </c>
      <c r="M24" s="5">
        <v>14</v>
      </c>
      <c r="N24" s="5">
        <v>2</v>
      </c>
    </row>
    <row r="25" spans="1:14" ht="14.25" thickTop="1" thickBot="1" x14ac:dyDescent="0.25">
      <c r="A25" s="3" t="s">
        <v>17</v>
      </c>
      <c r="B25" s="3">
        <v>586</v>
      </c>
      <c r="C25" s="3">
        <v>575</v>
      </c>
      <c r="D25" s="3">
        <v>11</v>
      </c>
      <c r="E25" s="3">
        <v>9</v>
      </c>
      <c r="F25" s="3">
        <v>1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8</v>
      </c>
    </row>
    <row r="26" spans="1:14" ht="14.25" thickTop="1" thickBot="1" x14ac:dyDescent="0.25">
      <c r="A26" s="5" t="s">
        <v>18</v>
      </c>
      <c r="B26" s="5">
        <v>5488</v>
      </c>
      <c r="C26" s="5">
        <v>5425</v>
      </c>
      <c r="D26" s="5">
        <v>56</v>
      </c>
      <c r="E26" s="5">
        <v>30</v>
      </c>
      <c r="F26" s="5">
        <v>24</v>
      </c>
      <c r="G26" s="5">
        <v>0</v>
      </c>
      <c r="H26" s="5">
        <v>2</v>
      </c>
      <c r="I26" s="5">
        <v>1</v>
      </c>
      <c r="J26" s="5">
        <v>0</v>
      </c>
      <c r="K26" s="5">
        <v>0</v>
      </c>
      <c r="L26" s="5">
        <v>2</v>
      </c>
      <c r="M26" s="5">
        <v>5</v>
      </c>
      <c r="N26" s="5">
        <v>14</v>
      </c>
    </row>
    <row r="27" spans="1:14" ht="14.25" thickTop="1" thickBot="1" x14ac:dyDescent="0.25">
      <c r="A27" s="4" t="s">
        <v>19</v>
      </c>
      <c r="B27" s="4">
        <f>SUM($B$21:$B$26)</f>
        <v>198333</v>
      </c>
      <c r="C27" s="4">
        <f>SUM($C$21:$C$26)</f>
        <v>195535</v>
      </c>
      <c r="D27" s="4">
        <f>SUM($D$21:$D$26)</f>
        <v>2521</v>
      </c>
      <c r="E27" s="4">
        <f>SUM($E$21:$E$26)</f>
        <v>1713</v>
      </c>
      <c r="F27" s="4">
        <f>SUM($F$21:$F$26)</f>
        <v>610</v>
      </c>
      <c r="G27" s="4">
        <f>SUM($G$21:$G$26)</f>
        <v>44</v>
      </c>
      <c r="H27" s="4">
        <f>SUM($H$21:$H$26)</f>
        <v>73</v>
      </c>
      <c r="I27" s="4">
        <f>SUM($I$21:$I$26)</f>
        <v>144</v>
      </c>
      <c r="J27" s="4">
        <f>SUM($J$21:$J$26)</f>
        <v>24</v>
      </c>
      <c r="K27" s="4">
        <f>SUM($K$21:$K$26)</f>
        <v>18</v>
      </c>
      <c r="L27" s="4">
        <f>SUM($L$21:$L$26)</f>
        <v>30</v>
      </c>
      <c r="M27" s="4">
        <f>SUM($M$21:$M$26)</f>
        <v>205</v>
      </c>
      <c r="N27" s="4">
        <f>SUM($N$21:$N$26)</f>
        <v>376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42" sqref="B42"/>
    </sheetView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1006</v>
      </c>
      <c r="C8" s="3">
        <v>982</v>
      </c>
      <c r="D8" s="3">
        <v>24</v>
      </c>
      <c r="E8" s="3">
        <v>5</v>
      </c>
      <c r="F8" s="3">
        <v>3</v>
      </c>
      <c r="G8" s="3">
        <v>2</v>
      </c>
      <c r="H8" s="3">
        <v>0</v>
      </c>
      <c r="I8" s="3">
        <v>0</v>
      </c>
      <c r="J8" s="3">
        <v>1</v>
      </c>
    </row>
    <row r="9" spans="1:14" ht="14.25" thickTop="1" thickBot="1" x14ac:dyDescent="0.25">
      <c r="A9" s="5" t="s">
        <v>16</v>
      </c>
      <c r="B9" s="5">
        <v>248</v>
      </c>
      <c r="C9" s="5">
        <v>186</v>
      </c>
      <c r="D9" s="5">
        <v>52</v>
      </c>
      <c r="E9" s="5">
        <v>46</v>
      </c>
      <c r="F9" s="5">
        <v>13</v>
      </c>
      <c r="G9" s="5">
        <v>32</v>
      </c>
      <c r="H9" s="5">
        <v>0</v>
      </c>
      <c r="I9" s="5">
        <v>10</v>
      </c>
      <c r="J9" s="5">
        <v>1</v>
      </c>
    </row>
    <row r="10" spans="1:14" ht="14.25" thickTop="1" thickBot="1" x14ac:dyDescent="0.25">
      <c r="A10" s="3" t="s">
        <v>17</v>
      </c>
      <c r="B10" s="3">
        <v>198</v>
      </c>
      <c r="C10" s="3">
        <v>196</v>
      </c>
      <c r="D10" s="3">
        <v>2</v>
      </c>
      <c r="E10" s="3">
        <v>2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1808</v>
      </c>
      <c r="C11" s="5">
        <v>1792</v>
      </c>
      <c r="D11" s="5">
        <v>14</v>
      </c>
      <c r="E11" s="5">
        <v>7</v>
      </c>
      <c r="F11" s="5">
        <v>2</v>
      </c>
      <c r="G11" s="5">
        <v>3</v>
      </c>
      <c r="H11" s="5">
        <v>0</v>
      </c>
      <c r="I11" s="5">
        <v>2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3260</v>
      </c>
      <c r="C12" s="4">
        <f>SUM($C$8:$C$11)</f>
        <v>3156</v>
      </c>
      <c r="D12" s="4">
        <f>SUM($D$8:$D$11)</f>
        <v>92</v>
      </c>
      <c r="E12" s="4">
        <f>SUM($E$8:$E$11)</f>
        <v>60</v>
      </c>
      <c r="F12" s="4">
        <f>SUM($F$8:$F$11)</f>
        <v>19</v>
      </c>
      <c r="G12" s="4">
        <f>SUM($G$8:$G$11)</f>
        <v>38</v>
      </c>
      <c r="H12" s="4">
        <f>SUM($H$8:$H$11)</f>
        <v>0</v>
      </c>
      <c r="I12" s="4">
        <f>SUM($I$8:$I$11)</f>
        <v>12</v>
      </c>
      <c r="J12" s="4">
        <f>SUM($J$8:$J$11)</f>
        <v>2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257594</v>
      </c>
      <c r="C19" s="3">
        <v>253068</v>
      </c>
      <c r="D19" s="3">
        <v>4059</v>
      </c>
      <c r="E19" s="3">
        <v>2396</v>
      </c>
      <c r="F19" s="3">
        <v>1047</v>
      </c>
      <c r="G19" s="3">
        <v>25</v>
      </c>
      <c r="H19" s="3">
        <v>74</v>
      </c>
      <c r="I19" s="3">
        <v>538</v>
      </c>
      <c r="J19" s="3">
        <v>26</v>
      </c>
      <c r="K19" s="3">
        <v>21</v>
      </c>
      <c r="L19" s="3">
        <v>8</v>
      </c>
      <c r="M19" s="3">
        <v>412</v>
      </c>
      <c r="N19" s="3">
        <v>945</v>
      </c>
    </row>
    <row r="20" spans="1:14" ht="14.25" thickTop="1" thickBot="1" x14ac:dyDescent="0.25">
      <c r="A20" s="5" t="s">
        <v>14</v>
      </c>
      <c r="B20" s="5">
        <v>138259</v>
      </c>
      <c r="C20" s="5">
        <v>137022</v>
      </c>
      <c r="D20" s="5">
        <v>1069</v>
      </c>
      <c r="E20" s="5">
        <v>572</v>
      </c>
      <c r="F20" s="5">
        <v>324</v>
      </c>
      <c r="G20" s="5">
        <v>0</v>
      </c>
      <c r="H20" s="5">
        <v>38</v>
      </c>
      <c r="I20" s="5">
        <v>152</v>
      </c>
      <c r="J20" s="5">
        <v>15</v>
      </c>
      <c r="K20" s="5">
        <v>3</v>
      </c>
      <c r="L20" s="5">
        <v>15</v>
      </c>
      <c r="M20" s="5">
        <v>135</v>
      </c>
      <c r="N20" s="5">
        <v>316</v>
      </c>
    </row>
    <row r="21" spans="1:14" ht="14.25" thickTop="1" thickBot="1" x14ac:dyDescent="0.25">
      <c r="A21" s="3" t="s">
        <v>15</v>
      </c>
      <c r="B21" s="3">
        <v>2222</v>
      </c>
      <c r="C21" s="3">
        <v>2187</v>
      </c>
      <c r="D21" s="3">
        <v>30</v>
      </c>
      <c r="E21" s="3">
        <v>19</v>
      </c>
      <c r="F21" s="3">
        <v>8</v>
      </c>
      <c r="G21" s="3">
        <v>0</v>
      </c>
      <c r="H21" s="3">
        <v>0</v>
      </c>
      <c r="I21" s="3">
        <v>3</v>
      </c>
      <c r="J21" s="3">
        <v>0</v>
      </c>
      <c r="K21" s="3">
        <v>0</v>
      </c>
      <c r="L21" s="3">
        <v>0</v>
      </c>
      <c r="M21" s="3">
        <v>5</v>
      </c>
      <c r="N21" s="3">
        <v>6</v>
      </c>
    </row>
    <row r="22" spans="1:14" ht="14.25" thickTop="1" thickBot="1" x14ac:dyDescent="0.25">
      <c r="A22" s="5" t="s">
        <v>16</v>
      </c>
      <c r="B22" s="5">
        <v>625</v>
      </c>
      <c r="C22" s="5">
        <v>537</v>
      </c>
      <c r="D22" s="5">
        <v>60</v>
      </c>
      <c r="E22" s="5">
        <v>25</v>
      </c>
      <c r="F22" s="5">
        <v>22</v>
      </c>
      <c r="G22" s="5">
        <v>0</v>
      </c>
      <c r="H22" s="5">
        <v>7</v>
      </c>
      <c r="I22" s="5">
        <v>11</v>
      </c>
      <c r="J22" s="5">
        <v>0</v>
      </c>
      <c r="K22" s="5">
        <v>1</v>
      </c>
      <c r="L22" s="5">
        <v>1</v>
      </c>
      <c r="M22" s="5">
        <v>26</v>
      </c>
      <c r="N22" s="5">
        <v>5</v>
      </c>
    </row>
    <row r="23" spans="1:14" ht="14.25" thickTop="1" thickBot="1" x14ac:dyDescent="0.25">
      <c r="A23" s="3" t="s">
        <v>17</v>
      </c>
      <c r="B23" s="3">
        <v>871</v>
      </c>
      <c r="C23" s="3">
        <v>839</v>
      </c>
      <c r="D23" s="3">
        <v>21</v>
      </c>
      <c r="E23" s="3">
        <v>12</v>
      </c>
      <c r="F23" s="3">
        <v>6</v>
      </c>
      <c r="G23" s="3">
        <v>0</v>
      </c>
      <c r="H23" s="3">
        <v>0</v>
      </c>
      <c r="I23" s="3">
        <v>4</v>
      </c>
      <c r="J23" s="3">
        <v>0</v>
      </c>
      <c r="K23" s="3">
        <v>0</v>
      </c>
      <c r="L23" s="3">
        <v>3</v>
      </c>
      <c r="M23" s="3">
        <v>8</v>
      </c>
      <c r="N23" s="3">
        <v>12</v>
      </c>
    </row>
    <row r="24" spans="1:14" ht="14.25" thickTop="1" thickBot="1" x14ac:dyDescent="0.25">
      <c r="A24" s="5" t="s">
        <v>18</v>
      </c>
      <c r="B24" s="5">
        <v>5376</v>
      </c>
      <c r="C24" s="5">
        <v>5269</v>
      </c>
      <c r="D24" s="5">
        <v>93</v>
      </c>
      <c r="E24" s="5">
        <v>43</v>
      </c>
      <c r="F24" s="5">
        <v>32</v>
      </c>
      <c r="G24" s="5">
        <v>0</v>
      </c>
      <c r="H24" s="5">
        <v>3</v>
      </c>
      <c r="I24" s="5">
        <v>17</v>
      </c>
      <c r="J24" s="5">
        <v>3</v>
      </c>
      <c r="K24" s="5">
        <v>0</v>
      </c>
      <c r="L24" s="5">
        <v>2</v>
      </c>
      <c r="M24" s="5">
        <v>9</v>
      </c>
      <c r="N24" s="5">
        <v>25</v>
      </c>
    </row>
    <row r="25" spans="1:14" ht="14.25" thickTop="1" thickBot="1" x14ac:dyDescent="0.25">
      <c r="A25" s="4" t="s">
        <v>19</v>
      </c>
      <c r="B25" s="4">
        <f>SUM($B$19:$B$24)</f>
        <v>404947</v>
      </c>
      <c r="C25" s="4">
        <f>SUM($C$19:$C$24)</f>
        <v>398922</v>
      </c>
      <c r="D25" s="4">
        <f>SUM($D$19:$D$24)</f>
        <v>5332</v>
      </c>
      <c r="E25" s="4">
        <f>SUM($E$19:$E$24)</f>
        <v>3067</v>
      </c>
      <c r="F25" s="4">
        <f>SUM($F$19:$F$24)</f>
        <v>1439</v>
      </c>
      <c r="G25" s="4">
        <f>SUM($G$19:$G$24)</f>
        <v>25</v>
      </c>
      <c r="H25" s="4">
        <f>SUM($H$19:$H$24)</f>
        <v>122</v>
      </c>
      <c r="I25" s="4">
        <f>SUM($I$19:$I$24)</f>
        <v>725</v>
      </c>
      <c r="J25" s="4">
        <f>SUM($J$19:$J$24)</f>
        <v>44</v>
      </c>
      <c r="K25" s="4">
        <f>SUM($K$19:$K$24)</f>
        <v>25</v>
      </c>
      <c r="L25" s="4">
        <f>SUM($L$19:$L$24)</f>
        <v>29</v>
      </c>
      <c r="M25" s="4">
        <f>SUM($M$19:$M$24)</f>
        <v>595</v>
      </c>
      <c r="N25" s="4">
        <f>SUM($N$19:$N$24)</f>
        <v>1309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46746</v>
      </c>
      <c r="C8" s="3">
        <v>44977</v>
      </c>
      <c r="D8" s="3">
        <v>1723</v>
      </c>
      <c r="E8" s="3">
        <v>1219</v>
      </c>
      <c r="F8" s="3">
        <v>490</v>
      </c>
      <c r="G8" s="3">
        <v>3</v>
      </c>
      <c r="H8" s="3">
        <v>12</v>
      </c>
      <c r="I8" s="3">
        <v>74</v>
      </c>
      <c r="J8" s="3">
        <v>11</v>
      </c>
      <c r="K8" s="3">
        <v>5</v>
      </c>
      <c r="L8" s="3">
        <v>0</v>
      </c>
      <c r="M8" s="3">
        <v>30</v>
      </c>
      <c r="N8" s="3">
        <v>179</v>
      </c>
    </row>
    <row r="9" spans="1:14" ht="14.25" thickTop="1" thickBot="1" x14ac:dyDescent="0.25">
      <c r="A9" s="5" t="s">
        <v>14</v>
      </c>
      <c r="B9" s="5">
        <v>62908</v>
      </c>
      <c r="C9" s="5">
        <v>62422</v>
      </c>
      <c r="D9" s="5">
        <v>431</v>
      </c>
      <c r="E9" s="5">
        <v>236</v>
      </c>
      <c r="F9" s="5">
        <v>116</v>
      </c>
      <c r="G9" s="5">
        <v>2</v>
      </c>
      <c r="H9" s="5">
        <v>12</v>
      </c>
      <c r="I9" s="5">
        <v>83</v>
      </c>
      <c r="J9" s="5">
        <v>5</v>
      </c>
      <c r="K9" s="5">
        <v>3</v>
      </c>
      <c r="L9" s="5">
        <v>3</v>
      </c>
      <c r="M9" s="5">
        <v>44</v>
      </c>
      <c r="N9" s="5">
        <v>160</v>
      </c>
    </row>
    <row r="10" spans="1:14" ht="14.25" thickTop="1" thickBot="1" x14ac:dyDescent="0.25">
      <c r="A10" s="3" t="s">
        <v>15</v>
      </c>
      <c r="B10" s="3">
        <v>6941</v>
      </c>
      <c r="C10" s="3">
        <v>6866</v>
      </c>
      <c r="D10" s="3">
        <v>67</v>
      </c>
      <c r="E10" s="3">
        <v>48</v>
      </c>
      <c r="F10" s="3">
        <v>15</v>
      </c>
      <c r="G10" s="3">
        <v>0</v>
      </c>
      <c r="H10" s="3">
        <v>1</v>
      </c>
      <c r="I10" s="3">
        <v>3</v>
      </c>
      <c r="J10" s="3">
        <v>0</v>
      </c>
      <c r="K10" s="3">
        <v>0</v>
      </c>
      <c r="L10" s="3">
        <v>1</v>
      </c>
      <c r="M10" s="3">
        <v>7</v>
      </c>
      <c r="N10" s="3">
        <v>109</v>
      </c>
    </row>
    <row r="11" spans="1:14" ht="14.25" thickTop="1" thickBot="1" x14ac:dyDescent="0.25">
      <c r="A11" s="5" t="s">
        <v>16</v>
      </c>
      <c r="B11" s="5">
        <v>727</v>
      </c>
      <c r="C11" s="5">
        <v>677</v>
      </c>
      <c r="D11" s="5">
        <v>33</v>
      </c>
      <c r="E11" s="5">
        <v>18</v>
      </c>
      <c r="F11" s="5">
        <v>7</v>
      </c>
      <c r="G11" s="5">
        <v>0</v>
      </c>
      <c r="H11" s="5">
        <v>2</v>
      </c>
      <c r="I11" s="5">
        <v>8</v>
      </c>
      <c r="J11" s="5">
        <v>1</v>
      </c>
      <c r="K11" s="5">
        <v>1</v>
      </c>
      <c r="L11" s="5">
        <v>1</v>
      </c>
      <c r="M11" s="5">
        <v>14</v>
      </c>
      <c r="N11" s="5">
        <v>3</v>
      </c>
    </row>
    <row r="12" spans="1:14" ht="14.25" thickTop="1" thickBot="1" x14ac:dyDescent="0.25">
      <c r="A12" s="3" t="s">
        <v>17</v>
      </c>
      <c r="B12" s="3">
        <v>300</v>
      </c>
      <c r="C12" s="3">
        <v>290</v>
      </c>
      <c r="D12" s="3">
        <v>9</v>
      </c>
      <c r="E12" s="3">
        <v>5</v>
      </c>
      <c r="F12" s="3">
        <v>2</v>
      </c>
      <c r="G12" s="3">
        <v>0</v>
      </c>
      <c r="H12" s="3">
        <v>0</v>
      </c>
      <c r="I12" s="3">
        <v>2</v>
      </c>
      <c r="J12" s="3">
        <v>0</v>
      </c>
      <c r="K12" s="3">
        <v>0</v>
      </c>
      <c r="L12" s="3">
        <v>0</v>
      </c>
      <c r="M12" s="3">
        <v>1</v>
      </c>
      <c r="N12" s="3">
        <v>13</v>
      </c>
    </row>
    <row r="13" spans="1:14" ht="14.25" thickTop="1" thickBot="1" x14ac:dyDescent="0.25">
      <c r="A13" s="5" t="s">
        <v>18</v>
      </c>
      <c r="B13" s="5">
        <v>444</v>
      </c>
      <c r="C13" s="5">
        <v>430</v>
      </c>
      <c r="D13" s="5">
        <v>13</v>
      </c>
      <c r="E13" s="5">
        <v>8</v>
      </c>
      <c r="F13" s="5">
        <v>3</v>
      </c>
      <c r="G13" s="5">
        <v>0</v>
      </c>
      <c r="H13" s="5">
        <v>2</v>
      </c>
      <c r="I13" s="5">
        <v>1</v>
      </c>
      <c r="J13" s="5">
        <v>0</v>
      </c>
      <c r="K13" s="5">
        <v>0</v>
      </c>
      <c r="L13" s="5">
        <v>1</v>
      </c>
      <c r="M13" s="5">
        <v>0</v>
      </c>
      <c r="N13" s="5">
        <v>2</v>
      </c>
    </row>
    <row r="14" spans="1:14" ht="14.25" thickTop="1" thickBot="1" x14ac:dyDescent="0.25">
      <c r="A14" s="4" t="s">
        <v>19</v>
      </c>
      <c r="B14" s="4">
        <f>SUM($B$8:$B$13)</f>
        <v>118066</v>
      </c>
      <c r="C14" s="4">
        <f>SUM($C$8:$C$13)</f>
        <v>115662</v>
      </c>
      <c r="D14" s="4">
        <f>SUM($D$8:$D$13)</f>
        <v>2276</v>
      </c>
      <c r="E14" s="4">
        <f>SUM($E$8:$E$13)</f>
        <v>1534</v>
      </c>
      <c r="F14" s="4">
        <f>SUM($F$8:$F$13)</f>
        <v>633</v>
      </c>
      <c r="G14" s="4">
        <f>SUM($G$8:$G$13)</f>
        <v>5</v>
      </c>
      <c r="H14" s="4">
        <f>SUM($H$8:$H$13)</f>
        <v>29</v>
      </c>
      <c r="I14" s="4">
        <f>SUM($I$8:$I$13)</f>
        <v>171</v>
      </c>
      <c r="J14" s="4">
        <f>SUM($J$8:$J$13)</f>
        <v>17</v>
      </c>
      <c r="K14" s="4">
        <f>SUM($K$8:$K$13)</f>
        <v>9</v>
      </c>
      <c r="L14" s="4">
        <f>SUM($L$8:$L$13)</f>
        <v>6</v>
      </c>
      <c r="M14" s="4">
        <f>SUM($M$8:$M$13)</f>
        <v>96</v>
      </c>
      <c r="N14" s="4">
        <f>SUM($N$8:$N$13)</f>
        <v>466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FAA2011</vt:lpstr>
      <vt:lpstr>FMCSA2011</vt:lpstr>
      <vt:lpstr>FRA2011</vt:lpstr>
      <vt:lpstr>FTA2011</vt:lpstr>
      <vt:lpstr>PHMSA Pipeline 2011</vt:lpstr>
      <vt:lpstr>USCG2011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2019-03-06T19:31:18Z</dcterms:modified>
</cp:coreProperties>
</file>