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3" sheetId="14" r:id="rId1"/>
    <sheet name="FMCSA2013" sheetId="15" r:id="rId2"/>
    <sheet name="FRA2013" sheetId="16" r:id="rId3"/>
    <sheet name="FTA2013" sheetId="13" r:id="rId4"/>
    <sheet name="PHMSA Pipeline 2013" sheetId="17" r:id="rId5"/>
    <sheet name="USCG2013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<sst xmlns="http://schemas.openxmlformats.org/spreadsheetml/2006/main" count="241" uniqueCount="55">
  <si>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3,526</t>
  </si>
  <si>
    <t>Total Number of Reporting Safety-Sensitive Employees: 383,784</t>
  </si>
  <si>
    <t>2013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</si>
  <si>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</si>
  <si>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</si>
  <si>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</si>
  <si>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</si>
  <si>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</si>
  <si>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</si>
  <si>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</si>
  <si>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</si>
  <si>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</si>
  <si>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</si>
  <si>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</si>
  <si>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</si>
  <si>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</si>
  <si>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</si>
  <si>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</si>
  <si>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</si>
  <si>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</si>
  <si>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2013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</si>
  <si>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</si>
  <si>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</si>
  <si>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</si>
  <si>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</si>
  <si>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</si>
  <si>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</si>
  <si>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</si>
  <si>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</si>
  <si>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</si>
  <si>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</si>
  <si>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</si>
  <si>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</si>
  <si>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2,209</t>
  </si>
  <si>
    <t>Total Number of Reporting Safety-Sensitive Employees: 874,120</t>
  </si>
  <si>
    <t>2013 FMCSA Alcohol Test Results</t>
  </si>
  <si>
    <t>Reasonable Suspicion</t>
  </si>
  <si>
    <t>2013 FMCSA Drug Test Results</t>
  </si>
  <si>
    <t>Total Number of Reporting Companies: 38</t>
  </si>
  <si>
    <t>Total Number of Reporting Safety-Sensitive Employees: 100,407</t>
  </si>
  <si>
    <t>2013 FRA Alcohol Test Results</t>
  </si>
  <si>
    <t>Reasonable Suspicion/Cause</t>
  </si>
  <si>
    <t>2013 FRA Drug Test Results</t>
  </si>
  <si>
    <t>Total Number of Reporting Companies: 3,408</t>
  </si>
  <si>
    <t>Total Number of Reporting Safety-Sensitive Employees: 296,541</t>
  </si>
  <si>
    <t>2013 FTA Alcohol Test Results</t>
  </si>
  <si>
    <t>2013 FTA Drug Test Results</t>
  </si>
  <si>
    <t>Total Number of Reporting Companies: 4,598</t>
  </si>
  <si>
    <t>Total Number of Reporting Safety-Sensitive Employees: 462,793</t>
  </si>
  <si>
    <t>Total Number of Reporting Companies: 787</t>
  </si>
  <si>
    <t>Total Number of Reporting Safety-Sensitive Employees: 102,682</t>
  </si>
  <si>
    <t>2013 USCG Drug Test Results</t>
  </si>
  <si>
    <t>Refusal Results</t>
  </si>
  <si>
    <t>2013 PHMSA Pipeline Alcohol Test Results</t>
  </si>
  <si>
    <t>2013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</si>
</sst>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2212</v>
      </c>
      <c r="C8" s="3">
        <v>2211</v>
      </c>
      <c r="D8" s="3">
        <v>1</v>
      </c>
      <c r="E8" s="3">
        <v>23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48246</v>
      </c>
      <c r="C9" s="5">
        <v>48090</v>
      </c>
      <c r="D9" s="5">
        <v>142</v>
      </c>
      <c r="E9" s="5">
        <v>114</v>
      </c>
      <c r="F9" s="5">
        <v>24</v>
      </c>
      <c r="G9" s="5">
        <v>30</v>
      </c>
      <c r="H9" s="5">
        <v>2</v>
      </c>
      <c r="I9" s="5">
        <v>12</v>
      </c>
      <c r="J9" s="5">
        <v>8</v>
      </c>
    </row>
    <row r="10" spans="1:10" ht="14.25" thickTop="1" thickBot="1" x14ac:dyDescent="0.25">
      <c r="A10" s="3" t="s">
        <v>15</v>
      </c>
      <c r="B10" s="3">
        <v>232</v>
      </c>
      <c r="C10" s="3">
        <v>232</v>
      </c>
      <c r="D10" s="3">
        <v>0</v>
      </c>
      <c r="E10" s="3">
        <v>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218</v>
      </c>
      <c r="C11" s="5">
        <v>111</v>
      </c>
      <c r="D11" s="5">
        <v>104</v>
      </c>
      <c r="E11" s="5">
        <v>102</v>
      </c>
      <c r="F11" s="5">
        <v>12</v>
      </c>
      <c r="G11" s="5">
        <v>88</v>
      </c>
      <c r="H11" s="5">
        <v>0</v>
      </c>
      <c r="I11" s="5">
        <v>3</v>
      </c>
      <c r="J11" s="5">
        <v>2</v>
      </c>
    </row>
    <row r="12" spans="1:10" ht="14.25" thickTop="1" thickBot="1" x14ac:dyDescent="0.25">
      <c r="A12" s="3" t="s">
        <v>17</v>
      </c>
      <c r="B12" s="3">
        <v>133</v>
      </c>
      <c r="C12" s="3">
        <v>132</v>
      </c>
      <c r="D12" s="3">
        <v>1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1621</v>
      </c>
      <c r="C13" s="5">
        <v>1607</v>
      </c>
      <c r="D13" s="5">
        <v>14</v>
      </c>
      <c r="E13" s="5">
        <v>13</v>
      </c>
      <c r="F13" s="5">
        <v>3</v>
      </c>
      <c r="G13" s="5">
        <v>10</v>
      </c>
      <c r="H13" s="5">
        <v>0</v>
      </c>
      <c r="I13" s="5">
        <v>0</v>
      </c>
      <c r="J13" s="5">
        <v>4</v>
      </c>
    </row>
    <row r="14" spans="1:10" ht="14.25" thickTop="1" thickBot="1" x14ac:dyDescent="0.25">
      <c r="A14" s="4" t="s">
        <v>19</v>
      </c>
      <c r="B14" s="4">
        <f>SUM($B$8:$B$13)</f>
        <v>52662</v>
      </c>
      <c r="C14" s="4">
        <f>SUM($C$8:$C$13)</f>
        <v>52383</v>
      </c>
      <c r="D14" s="4">
        <f>SUM($D$8:$D$13)</f>
        <v>262</v>
      </c>
      <c r="E14" s="4">
        <f>SUM($E$8:$E$13)</f>
        <v>256</v>
      </c>
      <c r="F14" s="4">
        <f>SUM($F$8:$F$13)</f>
        <v>40</v>
      </c>
      <c r="G14" s="4">
        <f>SUM($G$8:$G$13)</f>
        <v>128</v>
      </c>
      <c r="H14" s="4">
        <f>SUM($H$8:$H$13)</f>
        <v>2</v>
      </c>
      <c r="I14" s="4">
        <f>SUM($I$8:$I$13)</f>
        <v>15</v>
      </c>
      <c r="J14" s="4">
        <f>SUM($J$8:$J$13)</f>
        <v>14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80415</v>
      </c>
      <c r="C21" s="3">
        <v>79684</v>
      </c>
      <c r="D21" s="3">
        <v>662</v>
      </c>
      <c r="E21" s="3">
        <v>500</v>
      </c>
      <c r="F21" s="3">
        <v>86</v>
      </c>
      <c r="G21" s="3">
        <v>2</v>
      </c>
      <c r="H21" s="3">
        <v>21</v>
      </c>
      <c r="I21" s="3">
        <v>71</v>
      </c>
      <c r="J21" s="3">
        <v>6</v>
      </c>
      <c r="K21" s="3">
        <v>3</v>
      </c>
      <c r="L21" s="3">
        <v>2</v>
      </c>
      <c r="M21" s="3">
        <v>58</v>
      </c>
      <c r="N21" s="3">
        <v>213</v>
      </c>
    </row>
    <row r="22" spans="1:14" ht="14.25" thickTop="1" thickBot="1" x14ac:dyDescent="0.25">
      <c r="A22" s="5" t="s">
        <v>14</v>
      </c>
      <c r="B22" s="5">
        <v>109292</v>
      </c>
      <c r="C22" s="5">
        <v>108762</v>
      </c>
      <c r="D22" s="5">
        <v>463</v>
      </c>
      <c r="E22" s="5">
        <v>305</v>
      </c>
      <c r="F22" s="5">
        <v>85</v>
      </c>
      <c r="G22" s="5">
        <v>0</v>
      </c>
      <c r="H22" s="5">
        <v>15</v>
      </c>
      <c r="I22" s="5">
        <v>68</v>
      </c>
      <c r="J22" s="5">
        <v>1</v>
      </c>
      <c r="K22" s="5">
        <v>7</v>
      </c>
      <c r="L22" s="5">
        <v>5</v>
      </c>
      <c r="M22" s="5">
        <v>54</v>
      </c>
      <c r="N22" s="5">
        <v>152</v>
      </c>
    </row>
    <row r="23" spans="1:14" ht="14.25" thickTop="1" thickBot="1" x14ac:dyDescent="0.25">
      <c r="A23" s="3" t="s">
        <v>15</v>
      </c>
      <c r="B23" s="3">
        <v>389</v>
      </c>
      <c r="C23" s="3">
        <v>383</v>
      </c>
      <c r="D23" s="3">
        <v>6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ht="14.25" thickTop="1" thickBot="1" x14ac:dyDescent="0.25">
      <c r="A24" s="5" t="s">
        <v>16</v>
      </c>
      <c r="B24" s="5">
        <v>216</v>
      </c>
      <c r="C24" s="5">
        <v>187</v>
      </c>
      <c r="D24" s="5">
        <v>27</v>
      </c>
      <c r="E24" s="5">
        <v>15</v>
      </c>
      <c r="F24" s="5">
        <v>10</v>
      </c>
      <c r="G24" s="5">
        <v>0</v>
      </c>
      <c r="H24" s="5">
        <v>2</v>
      </c>
      <c r="I24" s="5">
        <v>5</v>
      </c>
      <c r="J24" s="5">
        <v>0</v>
      </c>
      <c r="K24" s="5">
        <v>0</v>
      </c>
      <c r="L24" s="5">
        <v>1</v>
      </c>
      <c r="M24" s="5">
        <v>1</v>
      </c>
      <c r="N24" s="5">
        <v>0</v>
      </c>
    </row>
    <row r="25" spans="1:14" ht="14.25" thickTop="1" thickBot="1" x14ac:dyDescent="0.25">
      <c r="A25" s="3" t="s">
        <v>17</v>
      </c>
      <c r="B25" s="3">
        <v>258</v>
      </c>
      <c r="C25" s="3">
        <v>250</v>
      </c>
      <c r="D25" s="3">
        <v>6</v>
      </c>
      <c r="E25" s="3">
        <v>3</v>
      </c>
      <c r="F25" s="3">
        <v>2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6</v>
      </c>
    </row>
    <row r="26" spans="1:14" ht="14.25" thickTop="1" thickBot="1" x14ac:dyDescent="0.25">
      <c r="A26" s="5" t="s">
        <v>18</v>
      </c>
      <c r="B26" s="5">
        <v>2478</v>
      </c>
      <c r="C26" s="5">
        <v>2448</v>
      </c>
      <c r="D26" s="5">
        <v>28</v>
      </c>
      <c r="E26" s="5">
        <v>11</v>
      </c>
      <c r="F26" s="5">
        <v>14</v>
      </c>
      <c r="G26" s="5">
        <v>0</v>
      </c>
      <c r="H26" s="5">
        <v>2</v>
      </c>
      <c r="I26" s="5">
        <v>3</v>
      </c>
      <c r="J26" s="5">
        <v>0</v>
      </c>
      <c r="K26" s="5">
        <v>0</v>
      </c>
      <c r="L26" s="5">
        <v>0</v>
      </c>
      <c r="M26" s="5">
        <v>2</v>
      </c>
      <c r="N26" s="5">
        <v>2</v>
      </c>
    </row>
    <row r="27" spans="1:14" ht="14.25" thickTop="1" thickBot="1" x14ac:dyDescent="0.25">
      <c r="A27" s="4" t="s">
        <v>19</v>
      </c>
      <c r="B27" s="4">
        <f>SUM($B$21:$B$26)</f>
        <v>193048</v>
      </c>
      <c r="C27" s="4">
        <f>SUM($C$21:$C$26)</f>
        <v>191714</v>
      </c>
      <c r="D27" s="4">
        <f>SUM($D$21:$D$26)</f>
        <v>1192</v>
      </c>
      <c r="E27" s="4">
        <f>SUM($E$21:$E$26)</f>
        <v>840</v>
      </c>
      <c r="F27" s="4">
        <f>SUM($F$21:$F$26)</f>
        <v>197</v>
      </c>
      <c r="G27" s="4">
        <f>SUM($G$21:$G$26)</f>
        <v>2</v>
      </c>
      <c r="H27" s="4">
        <f>SUM($H$21:$H$26)</f>
        <v>41</v>
      </c>
      <c r="I27" s="4">
        <f>SUM($I$21:$I$26)</f>
        <v>147</v>
      </c>
      <c r="J27" s="4">
        <f>SUM($J$21:$J$26)</f>
        <v>7</v>
      </c>
      <c r="K27" s="4">
        <f>SUM($K$21:$K$26)</f>
        <v>10</v>
      </c>
      <c r="L27" s="4">
        <f>SUM($L$21:$L$26)</f>
        <v>9</v>
      </c>
      <c r="M27" s="4">
        <f>SUM($M$21:$M$26)</f>
        <v>116</v>
      </c>
      <c r="N27" s="4">
        <f>SUM($N$21:$N$26)</f>
        <v>373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9464</v>
      </c>
      <c r="C8" s="3">
        <v>8818</v>
      </c>
      <c r="D8" s="3">
        <v>646</v>
      </c>
      <c r="E8" s="3">
        <v>218</v>
      </c>
      <c r="F8" s="3">
        <v>2</v>
      </c>
      <c r="G8" s="3">
        <v>8</v>
      </c>
      <c r="H8" s="3">
        <v>0</v>
      </c>
      <c r="I8" s="3">
        <v>0</v>
      </c>
      <c r="J8" s="3">
        <v>5</v>
      </c>
    </row>
    <row r="9" spans="1:10" ht="14.25" thickTop="1" thickBot="1" x14ac:dyDescent="0.25">
      <c r="A9" s="5" t="s">
        <v>14</v>
      </c>
      <c r="B9" s="5">
        <v>124019</v>
      </c>
      <c r="C9" s="5">
        <v>123545</v>
      </c>
      <c r="D9" s="5">
        <v>436</v>
      </c>
      <c r="E9" s="5">
        <v>556</v>
      </c>
      <c r="F9" s="5">
        <v>72</v>
      </c>
      <c r="G9" s="5">
        <v>96</v>
      </c>
      <c r="H9" s="5">
        <v>6</v>
      </c>
      <c r="I9" s="5">
        <v>32</v>
      </c>
      <c r="J9" s="5">
        <v>111</v>
      </c>
    </row>
    <row r="10" spans="1:10" ht="14.25" thickTop="1" thickBot="1" x14ac:dyDescent="0.25">
      <c r="A10" s="3" t="s">
        <v>15</v>
      </c>
      <c r="B10" s="3">
        <v>11909</v>
      </c>
      <c r="C10" s="3">
        <v>11857</v>
      </c>
      <c r="D10" s="3">
        <v>29</v>
      </c>
      <c r="E10" s="3">
        <v>46</v>
      </c>
      <c r="F10" s="3">
        <v>8</v>
      </c>
      <c r="G10" s="3">
        <v>7</v>
      </c>
      <c r="H10" s="3">
        <v>0</v>
      </c>
      <c r="I10" s="3">
        <v>23</v>
      </c>
      <c r="J10" s="3">
        <v>16</v>
      </c>
    </row>
    <row r="11" spans="1:10" ht="14.25" thickTop="1" thickBot="1" x14ac:dyDescent="0.25">
      <c r="A11" s="5" t="s">
        <v>36</v>
      </c>
      <c r="B11" s="5">
        <v>509</v>
      </c>
      <c r="C11" s="5">
        <v>363</v>
      </c>
      <c r="D11" s="5">
        <v>135</v>
      </c>
      <c r="E11" s="5">
        <v>132</v>
      </c>
      <c r="F11" s="5">
        <v>32</v>
      </c>
      <c r="G11" s="5">
        <v>88</v>
      </c>
      <c r="H11" s="5">
        <v>1</v>
      </c>
      <c r="I11" s="5">
        <v>10</v>
      </c>
      <c r="J11" s="5">
        <v>3</v>
      </c>
    </row>
    <row r="12" spans="1:10" ht="14.25" thickTop="1" thickBot="1" x14ac:dyDescent="0.25">
      <c r="A12" s="3" t="s">
        <v>17</v>
      </c>
      <c r="B12" s="3">
        <v>516</v>
      </c>
      <c r="C12" s="3">
        <v>514</v>
      </c>
      <c r="D12" s="3">
        <v>2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4104</v>
      </c>
      <c r="C13" s="5">
        <v>4062</v>
      </c>
      <c r="D13" s="5">
        <v>40</v>
      </c>
      <c r="E13" s="5">
        <v>21</v>
      </c>
      <c r="F13" s="5">
        <v>7</v>
      </c>
      <c r="G13" s="5">
        <v>12</v>
      </c>
      <c r="H13" s="5">
        <v>0</v>
      </c>
      <c r="I13" s="5">
        <v>2</v>
      </c>
      <c r="J13" s="5">
        <v>3</v>
      </c>
    </row>
    <row r="14" spans="1:10" ht="14.25" thickTop="1" thickBot="1" x14ac:dyDescent="0.25">
      <c r="A14" s="4" t="s">
        <v>19</v>
      </c>
      <c r="B14" s="4">
        <f>SUM($B$8:$B$13)</f>
        <v>150521</v>
      </c>
      <c r="C14" s="4">
        <f>SUM($C$8:$C$13)</f>
        <v>149159</v>
      </c>
      <c r="D14" s="4">
        <f>SUM($D$8:$D$13)</f>
        <v>1288</v>
      </c>
      <c r="E14" s="4">
        <f>SUM($E$8:$E$13)</f>
        <v>974</v>
      </c>
      <c r="F14" s="4">
        <f>SUM($F$8:$F$13)</f>
        <v>121</v>
      </c>
      <c r="G14" s="4">
        <f>SUM($G$8:$G$13)</f>
        <v>212</v>
      </c>
      <c r="H14" s="4">
        <f>SUM($H$8:$H$13)</f>
        <v>7</v>
      </c>
      <c r="I14" s="4">
        <f>SUM($I$8:$I$13)</f>
        <v>67</v>
      </c>
      <c r="J14" s="4">
        <f>SUM($J$8:$J$13)</f>
        <v>138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491039</v>
      </c>
      <c r="C21" s="3">
        <v>483847</v>
      </c>
      <c r="D21" s="3">
        <v>6451</v>
      </c>
      <c r="E21" s="3">
        <v>4644</v>
      </c>
      <c r="F21" s="3">
        <v>1091</v>
      </c>
      <c r="G21" s="3">
        <v>41</v>
      </c>
      <c r="H21" s="3">
        <v>129</v>
      </c>
      <c r="I21" s="3">
        <v>650</v>
      </c>
      <c r="J21" s="3">
        <v>125</v>
      </c>
      <c r="K21" s="3">
        <v>40</v>
      </c>
      <c r="L21" s="3">
        <v>29</v>
      </c>
      <c r="M21" s="3">
        <v>547</v>
      </c>
      <c r="N21" s="3">
        <v>1260</v>
      </c>
    </row>
    <row r="22" spans="1:14" ht="14.25" thickTop="1" thickBot="1" x14ac:dyDescent="0.25">
      <c r="A22" s="5" t="s">
        <v>14</v>
      </c>
      <c r="B22" s="5">
        <v>481261</v>
      </c>
      <c r="C22" s="5">
        <v>478297</v>
      </c>
      <c r="D22" s="5">
        <v>2515</v>
      </c>
      <c r="E22" s="5">
        <v>1415</v>
      </c>
      <c r="F22" s="5">
        <v>655</v>
      </c>
      <c r="G22" s="5">
        <v>11</v>
      </c>
      <c r="H22" s="5">
        <v>93</v>
      </c>
      <c r="I22" s="5">
        <v>391</v>
      </c>
      <c r="J22" s="5">
        <v>49</v>
      </c>
      <c r="K22" s="5">
        <v>26</v>
      </c>
      <c r="L22" s="5">
        <v>24</v>
      </c>
      <c r="M22" s="5">
        <v>350</v>
      </c>
      <c r="N22" s="5">
        <v>1305</v>
      </c>
    </row>
    <row r="23" spans="1:14" ht="14.25" thickTop="1" thickBot="1" x14ac:dyDescent="0.25">
      <c r="A23" s="3" t="s">
        <v>15</v>
      </c>
      <c r="B23" s="3">
        <v>20659</v>
      </c>
      <c r="C23" s="3">
        <v>20376</v>
      </c>
      <c r="D23" s="3">
        <v>249</v>
      </c>
      <c r="E23" s="3">
        <v>145</v>
      </c>
      <c r="F23" s="3">
        <v>64</v>
      </c>
      <c r="G23" s="3">
        <v>3</v>
      </c>
      <c r="H23" s="3">
        <v>12</v>
      </c>
      <c r="I23" s="3">
        <v>33</v>
      </c>
      <c r="J23" s="3">
        <v>0</v>
      </c>
      <c r="K23" s="3">
        <v>1</v>
      </c>
      <c r="L23" s="3">
        <v>0</v>
      </c>
      <c r="M23" s="3">
        <v>33</v>
      </c>
      <c r="N23" s="3">
        <v>120</v>
      </c>
    </row>
    <row r="24" spans="1:14" ht="14.25" thickTop="1" thickBot="1" x14ac:dyDescent="0.25">
      <c r="A24" s="5" t="s">
        <v>36</v>
      </c>
      <c r="B24" s="5">
        <v>660</v>
      </c>
      <c r="C24" s="5">
        <v>566</v>
      </c>
      <c r="D24" s="5">
        <v>76</v>
      </c>
      <c r="E24" s="5">
        <v>47</v>
      </c>
      <c r="F24" s="5">
        <v>14</v>
      </c>
      <c r="G24" s="5">
        <v>0</v>
      </c>
      <c r="H24" s="5">
        <v>6</v>
      </c>
      <c r="I24" s="5">
        <v>20</v>
      </c>
      <c r="J24" s="5">
        <v>0</v>
      </c>
      <c r="K24" s="5">
        <v>0</v>
      </c>
      <c r="L24" s="5">
        <v>0</v>
      </c>
      <c r="M24" s="5">
        <v>18</v>
      </c>
      <c r="N24" s="5">
        <v>7</v>
      </c>
    </row>
    <row r="25" spans="1:14" ht="14.25" thickTop="1" thickBot="1" x14ac:dyDescent="0.25">
      <c r="A25" s="3" t="s">
        <v>17</v>
      </c>
      <c r="B25" s="3">
        <v>1843</v>
      </c>
      <c r="C25" s="3">
        <v>1812</v>
      </c>
      <c r="D25" s="3">
        <v>28</v>
      </c>
      <c r="E25" s="3">
        <v>22</v>
      </c>
      <c r="F25" s="3">
        <v>6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2</v>
      </c>
      <c r="M25" s="3">
        <v>1</v>
      </c>
      <c r="N25" s="3">
        <v>9</v>
      </c>
    </row>
    <row r="26" spans="1:14" ht="14.25" thickTop="1" thickBot="1" x14ac:dyDescent="0.25">
      <c r="A26" s="5" t="s">
        <v>18</v>
      </c>
      <c r="B26" s="5">
        <v>8955</v>
      </c>
      <c r="C26" s="5">
        <v>8836</v>
      </c>
      <c r="D26" s="5">
        <v>106</v>
      </c>
      <c r="E26" s="5">
        <v>56</v>
      </c>
      <c r="F26" s="5">
        <v>28</v>
      </c>
      <c r="G26" s="5">
        <v>0</v>
      </c>
      <c r="H26" s="5">
        <v>3</v>
      </c>
      <c r="I26" s="5">
        <v>24</v>
      </c>
      <c r="J26" s="5">
        <v>0</v>
      </c>
      <c r="K26" s="5">
        <v>0</v>
      </c>
      <c r="L26" s="5">
        <v>0</v>
      </c>
      <c r="M26" s="5">
        <v>13</v>
      </c>
      <c r="N26" s="5">
        <v>43</v>
      </c>
    </row>
    <row r="27" spans="1:14" ht="14.25" thickTop="1" thickBot="1" x14ac:dyDescent="0.25">
      <c r="A27" s="4" t="s">
        <v>19</v>
      </c>
      <c r="B27" s="4">
        <f>SUM($B$21:$B$26)</f>
        <v>1004417</v>
      </c>
      <c r="C27" s="4">
        <f>SUM($C$21:$C$26)</f>
        <v>993734</v>
      </c>
      <c r="D27" s="4">
        <f>SUM($D$21:$D$26)</f>
        <v>9425</v>
      </c>
      <c r="E27" s="4">
        <f>SUM($E$21:$E$26)</f>
        <v>6329</v>
      </c>
      <c r="F27" s="4">
        <f>SUM($F$21:$F$26)</f>
        <v>1858</v>
      </c>
      <c r="G27" s="4">
        <f>SUM($G$21:$G$26)</f>
        <v>55</v>
      </c>
      <c r="H27" s="4">
        <f>SUM($H$21:$H$26)</f>
        <v>243</v>
      </c>
      <c r="I27" s="4">
        <f>SUM($I$21:$I$26)</f>
        <v>1119</v>
      </c>
      <c r="J27" s="4">
        <f>SUM($J$21:$J$26)</f>
        <v>174</v>
      </c>
      <c r="K27" s="4">
        <f>SUM($K$21:$K$26)</f>
        <v>67</v>
      </c>
      <c r="L27" s="4">
        <f>SUM($L$21:$L$26)</f>
        <v>55</v>
      </c>
      <c r="M27" s="4">
        <f>SUM($M$21:$M$26)</f>
        <v>962</v>
      </c>
      <c r="N27" s="4">
        <f>SUM($N$21:$N$26)</f>
        <v>2744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597</v>
      </c>
      <c r="C8" s="3">
        <v>596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14</v>
      </c>
    </row>
    <row r="9" spans="1:10" ht="14.25" thickTop="1" thickBot="1" x14ac:dyDescent="0.25">
      <c r="A9" s="5" t="s">
        <v>14</v>
      </c>
      <c r="B9" s="5">
        <v>41153</v>
      </c>
      <c r="C9" s="5">
        <v>41069</v>
      </c>
      <c r="D9" s="5">
        <v>83</v>
      </c>
      <c r="E9" s="5">
        <v>82</v>
      </c>
      <c r="F9" s="5">
        <v>38</v>
      </c>
      <c r="G9" s="5">
        <v>38</v>
      </c>
      <c r="H9" s="5">
        <v>1</v>
      </c>
      <c r="I9" s="5">
        <v>0</v>
      </c>
      <c r="J9" s="5">
        <v>3</v>
      </c>
    </row>
    <row r="10" spans="1:10" ht="14.25" thickTop="1" thickBot="1" x14ac:dyDescent="0.25">
      <c r="A10" s="3" t="s">
        <v>17</v>
      </c>
      <c r="B10" s="3">
        <v>178</v>
      </c>
      <c r="C10" s="3">
        <v>177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3253</v>
      </c>
      <c r="C11" s="5">
        <v>3232</v>
      </c>
      <c r="D11" s="5">
        <v>21</v>
      </c>
      <c r="E11" s="5">
        <v>19</v>
      </c>
      <c r="F11" s="5">
        <v>7</v>
      </c>
      <c r="G11" s="5">
        <v>11</v>
      </c>
      <c r="H11" s="5">
        <v>0</v>
      </c>
      <c r="I11" s="5">
        <v>0</v>
      </c>
      <c r="J11" s="5">
        <v>0</v>
      </c>
    </row>
    <row r="12" spans="1:10" ht="14.25" thickTop="1" thickBot="1" x14ac:dyDescent="0.25">
      <c r="A12" s="3" t="s">
        <v>41</v>
      </c>
      <c r="B12" s="3">
        <v>2177</v>
      </c>
      <c r="C12" s="3">
        <v>2149</v>
      </c>
      <c r="D12" s="3">
        <v>26</v>
      </c>
      <c r="E12" s="3">
        <v>26</v>
      </c>
      <c r="F12" s="3">
        <v>4</v>
      </c>
      <c r="G12" s="3">
        <v>22</v>
      </c>
      <c r="H12" s="3">
        <v>0</v>
      </c>
      <c r="I12" s="3">
        <v>2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47358</v>
      </c>
      <c r="C13" s="6">
        <f>SUM($C$8:$C$12)</f>
        <v>47223</v>
      </c>
      <c r="D13" s="6">
        <f>SUM($D$8:$D$12)</f>
        <v>132</v>
      </c>
      <c r="E13" s="6">
        <f>SUM($E$8:$E$12)</f>
        <v>129</v>
      </c>
      <c r="F13" s="6">
        <f>SUM($F$8:$F$12)</f>
        <v>50</v>
      </c>
      <c r="G13" s="6">
        <f>SUM($G$8:$G$12)</f>
        <v>72</v>
      </c>
      <c r="H13" s="6">
        <f>SUM($H$8:$H$12)</f>
        <v>1</v>
      </c>
      <c r="I13" s="6">
        <f>SUM($I$8:$I$12)</f>
        <v>2</v>
      </c>
      <c r="J13" s="6">
        <f>SUM($J$8:$J$12)</f>
        <v>17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11246</v>
      </c>
      <c r="C20" s="5">
        <v>11180</v>
      </c>
      <c r="D20" s="5">
        <v>63</v>
      </c>
      <c r="E20" s="5">
        <v>48</v>
      </c>
      <c r="F20" s="5">
        <v>9</v>
      </c>
      <c r="G20" s="5">
        <v>1</v>
      </c>
      <c r="H20" s="5">
        <v>0</v>
      </c>
      <c r="I20" s="5">
        <v>8</v>
      </c>
      <c r="J20" s="5">
        <v>0</v>
      </c>
      <c r="K20" s="5">
        <v>0</v>
      </c>
      <c r="L20" s="5">
        <v>3</v>
      </c>
      <c r="M20" s="5">
        <v>0</v>
      </c>
      <c r="N20" s="5">
        <v>33</v>
      </c>
    </row>
    <row r="21" spans="1:14" ht="14.25" thickTop="1" thickBot="1" x14ac:dyDescent="0.25">
      <c r="A21" s="3" t="s">
        <v>14</v>
      </c>
      <c r="B21" s="3">
        <v>33636</v>
      </c>
      <c r="C21" s="3">
        <v>33504</v>
      </c>
      <c r="D21" s="3">
        <v>126</v>
      </c>
      <c r="E21" s="3">
        <v>70</v>
      </c>
      <c r="F21" s="3">
        <v>30</v>
      </c>
      <c r="G21" s="3">
        <v>0</v>
      </c>
      <c r="H21" s="3">
        <v>4</v>
      </c>
      <c r="I21" s="3">
        <v>24</v>
      </c>
      <c r="J21" s="3">
        <v>0</v>
      </c>
      <c r="K21" s="3">
        <v>1</v>
      </c>
      <c r="L21" s="3">
        <v>2</v>
      </c>
      <c r="M21" s="3">
        <v>3</v>
      </c>
      <c r="N21" s="3">
        <v>41</v>
      </c>
    </row>
    <row r="22" spans="1:14" ht="14.25" thickTop="1" thickBot="1" x14ac:dyDescent="0.25">
      <c r="A22" s="5" t="s">
        <v>17</v>
      </c>
      <c r="B22" s="5">
        <v>199</v>
      </c>
      <c r="C22" s="5">
        <v>198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3</v>
      </c>
    </row>
    <row r="23" spans="1:14" ht="14.25" thickTop="1" thickBot="1" x14ac:dyDescent="0.25">
      <c r="A23" s="3" t="s">
        <v>18</v>
      </c>
      <c r="B23" s="3">
        <v>3245</v>
      </c>
      <c r="C23" s="3">
        <v>3209</v>
      </c>
      <c r="D23" s="3">
        <v>35</v>
      </c>
      <c r="E23" s="3">
        <v>14</v>
      </c>
      <c r="F23" s="3">
        <v>8</v>
      </c>
      <c r="G23" s="3">
        <v>0</v>
      </c>
      <c r="H23" s="3">
        <v>1</v>
      </c>
      <c r="I23" s="3">
        <v>12</v>
      </c>
      <c r="J23" s="3">
        <v>0</v>
      </c>
      <c r="K23" s="3">
        <v>0</v>
      </c>
      <c r="L23" s="3">
        <v>0</v>
      </c>
      <c r="M23" s="3">
        <v>1</v>
      </c>
      <c r="N23" s="3">
        <v>11</v>
      </c>
    </row>
    <row r="24" spans="1:14" ht="14.25" thickTop="1" thickBot="1" x14ac:dyDescent="0.25">
      <c r="A24" s="5" t="s">
        <v>41</v>
      </c>
      <c r="B24" s="5">
        <v>2551</v>
      </c>
      <c r="C24" s="5">
        <v>2529</v>
      </c>
      <c r="D24" s="5">
        <v>19</v>
      </c>
      <c r="E24" s="5">
        <v>10</v>
      </c>
      <c r="F24" s="5">
        <v>6</v>
      </c>
      <c r="G24" s="5">
        <v>0</v>
      </c>
      <c r="H24" s="5">
        <v>3</v>
      </c>
      <c r="I24" s="5">
        <v>5</v>
      </c>
      <c r="J24" s="5">
        <v>0</v>
      </c>
      <c r="K24" s="5">
        <v>0</v>
      </c>
      <c r="L24" s="5">
        <v>0</v>
      </c>
      <c r="M24" s="5">
        <v>3</v>
      </c>
      <c r="N24" s="5">
        <v>10</v>
      </c>
    </row>
    <row r="25" spans="1:14" ht="14.25" thickTop="1" thickBot="1" x14ac:dyDescent="0.25">
      <c r="A25" s="4" t="s">
        <v>19</v>
      </c>
      <c r="B25" s="4">
        <f>SUM($B$20:$B$24)</f>
        <v>50877</v>
      </c>
      <c r="C25" s="4">
        <f>SUM($C$20:$C$24)</f>
        <v>50620</v>
      </c>
      <c r="D25" s="4">
        <f>SUM($D$20:$D$24)</f>
        <v>243</v>
      </c>
      <c r="E25" s="4">
        <f>SUM($E$20:$E$24)</f>
        <v>142</v>
      </c>
      <c r="F25" s="4">
        <f>SUM($F$20:$F$24)</f>
        <v>53</v>
      </c>
      <c r="G25" s="4">
        <f>SUM($G$20:$G$24)</f>
        <v>1</v>
      </c>
      <c r="H25" s="4">
        <f>SUM($H$20:$H$24)</f>
        <v>8</v>
      </c>
      <c r="I25" s="4">
        <f>SUM($I$20:$I$24)</f>
        <v>49</v>
      </c>
      <c r="J25" s="4">
        <f>SUM($J$20:$J$24)</f>
        <v>0</v>
      </c>
      <c r="K25" s="4">
        <f>SUM($K$20:$K$24)</f>
        <v>1</v>
      </c>
      <c r="L25" s="4">
        <f>SUM($L$20:$L$24)</f>
        <v>5</v>
      </c>
      <c r="M25" s="4">
        <f>SUM($M$20:$M$24)</f>
        <v>8</v>
      </c>
      <c r="N25" s="4">
        <f>SUM($N$20:$N$24)</f>
        <v>98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15672</v>
      </c>
      <c r="C8" s="3">
        <v>15651</v>
      </c>
      <c r="D8" s="3">
        <v>18</v>
      </c>
      <c r="E8" s="3">
        <v>16</v>
      </c>
      <c r="F8" s="3">
        <v>2</v>
      </c>
      <c r="G8" s="3">
        <v>13</v>
      </c>
      <c r="H8" s="3">
        <v>2</v>
      </c>
      <c r="I8" s="3">
        <v>1</v>
      </c>
      <c r="J8" s="3">
        <v>2</v>
      </c>
    </row>
    <row r="9" spans="1:10" ht="14.25" thickTop="1" thickBot="1" x14ac:dyDescent="0.25">
      <c r="A9" s="5" t="s">
        <v>14</v>
      </c>
      <c r="B9" s="5">
        <v>51106</v>
      </c>
      <c r="C9" s="5">
        <v>50979</v>
      </c>
      <c r="D9" s="5">
        <v>111</v>
      </c>
      <c r="E9" s="5">
        <v>90</v>
      </c>
      <c r="F9" s="5">
        <v>34</v>
      </c>
      <c r="G9" s="5">
        <v>53</v>
      </c>
      <c r="H9" s="5">
        <v>2</v>
      </c>
      <c r="I9" s="5">
        <v>14</v>
      </c>
      <c r="J9" s="5">
        <v>24</v>
      </c>
    </row>
    <row r="10" spans="1:10" ht="14.25" thickTop="1" thickBot="1" x14ac:dyDescent="0.25">
      <c r="A10" s="3" t="s">
        <v>15</v>
      </c>
      <c r="B10" s="3">
        <v>12933</v>
      </c>
      <c r="C10" s="3">
        <v>12909</v>
      </c>
      <c r="D10" s="3">
        <v>20</v>
      </c>
      <c r="E10" s="3">
        <v>18</v>
      </c>
      <c r="F10" s="3">
        <v>4</v>
      </c>
      <c r="G10" s="3">
        <v>14</v>
      </c>
      <c r="H10" s="3">
        <v>0</v>
      </c>
      <c r="I10" s="3">
        <v>4</v>
      </c>
      <c r="J10" s="3">
        <v>6</v>
      </c>
    </row>
    <row r="11" spans="1:10" ht="14.25" thickTop="1" thickBot="1" x14ac:dyDescent="0.25">
      <c r="A11" s="5" t="s">
        <v>36</v>
      </c>
      <c r="B11" s="5">
        <v>487</v>
      </c>
      <c r="C11" s="5">
        <v>382</v>
      </c>
      <c r="D11" s="5">
        <v>100</v>
      </c>
      <c r="E11" s="5">
        <v>94</v>
      </c>
      <c r="F11" s="5">
        <v>19</v>
      </c>
      <c r="G11" s="5">
        <v>70</v>
      </c>
      <c r="H11" s="5">
        <v>1</v>
      </c>
      <c r="I11" s="5">
        <v>4</v>
      </c>
      <c r="J11" s="5">
        <v>0</v>
      </c>
    </row>
    <row r="12" spans="1:10" ht="14.25" thickTop="1" thickBot="1" x14ac:dyDescent="0.25">
      <c r="A12" s="3" t="s">
        <v>17</v>
      </c>
      <c r="B12" s="3">
        <v>283</v>
      </c>
      <c r="C12" s="3">
        <v>283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</row>
    <row r="13" spans="1:10" ht="14.25" thickTop="1" thickBot="1" x14ac:dyDescent="0.25">
      <c r="A13" s="5" t="s">
        <v>18</v>
      </c>
      <c r="B13" s="5">
        <v>4310</v>
      </c>
      <c r="C13" s="5">
        <v>4279</v>
      </c>
      <c r="D13" s="5">
        <v>30</v>
      </c>
      <c r="E13" s="5">
        <v>28</v>
      </c>
      <c r="F13" s="5">
        <v>14</v>
      </c>
      <c r="G13" s="5">
        <v>10</v>
      </c>
      <c r="H13" s="5">
        <v>1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84791</v>
      </c>
      <c r="C14" s="4">
        <f>SUM($C$8:$C$13)</f>
        <v>84483</v>
      </c>
      <c r="D14" s="4">
        <f>SUM($D$8:$D$13)</f>
        <v>279</v>
      </c>
      <c r="E14" s="4">
        <f>SUM($E$8:$E$13)</f>
        <v>246</v>
      </c>
      <c r="F14" s="4">
        <f>SUM($F$8:$F$13)</f>
        <v>73</v>
      </c>
      <c r="G14" s="4">
        <f>SUM($G$8:$G$13)</f>
        <v>160</v>
      </c>
      <c r="H14" s="4">
        <f>SUM($H$8:$H$13)</f>
        <v>6</v>
      </c>
      <c r="I14" s="4">
        <f>SUM($I$8:$I$13)</f>
        <v>23</v>
      </c>
      <c r="J14" s="4">
        <f>SUM($J$8:$J$13)</f>
        <v>33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93688</v>
      </c>
      <c r="C21" s="3">
        <v>91532</v>
      </c>
      <c r="D21" s="3">
        <v>1859</v>
      </c>
      <c r="E21" s="3">
        <v>1475</v>
      </c>
      <c r="F21" s="3">
        <v>246</v>
      </c>
      <c r="G21" s="3">
        <v>29</v>
      </c>
      <c r="H21" s="3">
        <v>59</v>
      </c>
      <c r="I21" s="3">
        <v>104</v>
      </c>
      <c r="J21" s="3">
        <v>28</v>
      </c>
      <c r="K21" s="3">
        <v>6</v>
      </c>
      <c r="L21" s="3">
        <v>10</v>
      </c>
      <c r="M21" s="3">
        <v>253</v>
      </c>
      <c r="N21" s="3">
        <v>190</v>
      </c>
    </row>
    <row r="22" spans="1:14" ht="14.25" thickTop="1" thickBot="1" x14ac:dyDescent="0.25">
      <c r="A22" s="5" t="s">
        <v>14</v>
      </c>
      <c r="B22" s="5">
        <v>100242</v>
      </c>
      <c r="C22" s="5">
        <v>99375</v>
      </c>
      <c r="D22" s="5">
        <v>718</v>
      </c>
      <c r="E22" s="5">
        <v>451</v>
      </c>
      <c r="F22" s="5">
        <v>186</v>
      </c>
      <c r="G22" s="5">
        <v>5</v>
      </c>
      <c r="H22" s="5">
        <v>33</v>
      </c>
      <c r="I22" s="5">
        <v>67</v>
      </c>
      <c r="J22" s="5">
        <v>4</v>
      </c>
      <c r="K22" s="5">
        <v>8</v>
      </c>
      <c r="L22" s="5">
        <v>20</v>
      </c>
      <c r="M22" s="5">
        <v>117</v>
      </c>
      <c r="N22" s="5">
        <v>197</v>
      </c>
    </row>
    <row r="23" spans="1:14" ht="14.25" thickTop="1" thickBot="1" x14ac:dyDescent="0.25">
      <c r="A23" s="3" t="s">
        <v>15</v>
      </c>
      <c r="B23" s="3">
        <v>13747</v>
      </c>
      <c r="C23" s="3">
        <v>13586</v>
      </c>
      <c r="D23" s="3">
        <v>142</v>
      </c>
      <c r="E23" s="3">
        <v>79</v>
      </c>
      <c r="F23" s="3">
        <v>48</v>
      </c>
      <c r="G23" s="3">
        <v>0</v>
      </c>
      <c r="H23" s="3">
        <v>7</v>
      </c>
      <c r="I23" s="3">
        <v>10</v>
      </c>
      <c r="J23" s="3">
        <v>1</v>
      </c>
      <c r="K23" s="3">
        <v>1</v>
      </c>
      <c r="L23" s="3">
        <v>3</v>
      </c>
      <c r="M23" s="3">
        <v>14</v>
      </c>
      <c r="N23" s="3">
        <v>28</v>
      </c>
    </row>
    <row r="24" spans="1:14" ht="14.25" thickTop="1" thickBot="1" x14ac:dyDescent="0.25">
      <c r="A24" s="5" t="s">
        <v>36</v>
      </c>
      <c r="B24" s="5">
        <v>520</v>
      </c>
      <c r="C24" s="5">
        <v>473</v>
      </c>
      <c r="D24" s="5">
        <v>28</v>
      </c>
      <c r="E24" s="5">
        <v>18</v>
      </c>
      <c r="F24" s="5">
        <v>7</v>
      </c>
      <c r="G24" s="5">
        <v>0</v>
      </c>
      <c r="H24" s="5">
        <v>1</v>
      </c>
      <c r="I24" s="5">
        <v>3</v>
      </c>
      <c r="J24" s="5">
        <v>0</v>
      </c>
      <c r="K24" s="5">
        <v>0</v>
      </c>
      <c r="L24" s="5">
        <v>0</v>
      </c>
      <c r="M24" s="5">
        <v>19</v>
      </c>
      <c r="N24" s="5">
        <v>2</v>
      </c>
    </row>
    <row r="25" spans="1:14" ht="14.25" thickTop="1" thickBot="1" x14ac:dyDescent="0.25">
      <c r="A25" s="3" t="s">
        <v>17</v>
      </c>
      <c r="B25" s="3">
        <v>596</v>
      </c>
      <c r="C25" s="3">
        <v>579</v>
      </c>
      <c r="D25" s="3">
        <v>16</v>
      </c>
      <c r="E25" s="3">
        <v>11</v>
      </c>
      <c r="F25" s="3">
        <v>3</v>
      </c>
      <c r="G25" s="3">
        <v>0</v>
      </c>
      <c r="H25" s="3">
        <v>0</v>
      </c>
      <c r="I25" s="3">
        <v>2</v>
      </c>
      <c r="J25" s="3">
        <v>0</v>
      </c>
      <c r="K25" s="3">
        <v>0</v>
      </c>
      <c r="L25" s="3">
        <v>0</v>
      </c>
      <c r="M25" s="3">
        <v>1</v>
      </c>
      <c r="N25" s="3">
        <v>2</v>
      </c>
    </row>
    <row r="26" spans="1:14" ht="14.25" thickTop="1" thickBot="1" x14ac:dyDescent="0.25">
      <c r="A26" s="5" t="s">
        <v>18</v>
      </c>
      <c r="B26" s="5">
        <v>4866</v>
      </c>
      <c r="C26" s="5">
        <v>4804</v>
      </c>
      <c r="D26" s="5">
        <v>57</v>
      </c>
      <c r="E26" s="5">
        <v>29</v>
      </c>
      <c r="F26" s="5">
        <v>24</v>
      </c>
      <c r="G26" s="5">
        <v>0</v>
      </c>
      <c r="H26" s="5">
        <v>1</v>
      </c>
      <c r="I26" s="5">
        <v>3</v>
      </c>
      <c r="J26" s="5">
        <v>0</v>
      </c>
      <c r="K26" s="5">
        <v>0</v>
      </c>
      <c r="L26" s="5">
        <v>1</v>
      </c>
      <c r="M26" s="5">
        <v>4</v>
      </c>
      <c r="N26" s="5">
        <v>13</v>
      </c>
    </row>
    <row r="27" spans="1:14" ht="14.25" thickTop="1" thickBot="1" x14ac:dyDescent="0.25">
      <c r="A27" s="4" t="s">
        <v>19</v>
      </c>
      <c r="B27" s="4">
        <f>SUM($B$21:$B$26)</f>
        <v>213659</v>
      </c>
      <c r="C27" s="4">
        <f>SUM($C$21:$C$26)</f>
        <v>210349</v>
      </c>
      <c r="D27" s="4">
        <f>SUM($D$21:$D$26)</f>
        <v>2820</v>
      </c>
      <c r="E27" s="4">
        <f>SUM($E$21:$E$26)</f>
        <v>2063</v>
      </c>
      <c r="F27" s="4">
        <f>SUM($F$21:$F$26)</f>
        <v>514</v>
      </c>
      <c r="G27" s="4">
        <f>SUM($G$21:$G$26)</f>
        <v>34</v>
      </c>
      <c r="H27" s="4">
        <f>SUM($H$21:$H$26)</f>
        <v>101</v>
      </c>
      <c r="I27" s="4">
        <f>SUM($I$21:$I$26)</f>
        <v>189</v>
      </c>
      <c r="J27" s="4">
        <f>SUM($J$21:$J$26)</f>
        <v>33</v>
      </c>
      <c r="K27" s="4">
        <f>SUM($K$21:$K$26)</f>
        <v>15</v>
      </c>
      <c r="L27" s="4">
        <f>SUM($L$21:$L$26)</f>
        <v>34</v>
      </c>
      <c r="M27" s="4">
        <f>SUM($M$21:$M$26)</f>
        <v>408</v>
      </c>
      <c r="N27" s="4">
        <f>SUM($N$21:$N$26)</f>
        <v>432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1549</v>
      </c>
      <c r="C8" s="3">
        <v>1544</v>
      </c>
      <c r="D8" s="3">
        <v>2</v>
      </c>
      <c r="E8" s="3">
        <v>5</v>
      </c>
      <c r="F8" s="3">
        <v>2</v>
      </c>
      <c r="G8" s="3">
        <v>1</v>
      </c>
      <c r="H8" s="3">
        <v>0</v>
      </c>
      <c r="I8" s="3">
        <v>3</v>
      </c>
      <c r="J8" s="3">
        <v>1</v>
      </c>
    </row>
    <row r="9" spans="1:14" ht="14.25" thickTop="1" thickBot="1" x14ac:dyDescent="0.25">
      <c r="A9" s="5" t="s">
        <v>16</v>
      </c>
      <c r="B9" s="5">
        <v>378</v>
      </c>
      <c r="C9" s="5">
        <v>329</v>
      </c>
      <c r="D9" s="5">
        <v>45</v>
      </c>
      <c r="E9" s="5">
        <v>44</v>
      </c>
      <c r="F9" s="5">
        <v>7</v>
      </c>
      <c r="G9" s="5">
        <v>36</v>
      </c>
      <c r="H9" s="5">
        <v>0</v>
      </c>
      <c r="I9" s="5">
        <v>4</v>
      </c>
      <c r="J9" s="5">
        <v>2</v>
      </c>
    </row>
    <row r="10" spans="1:14" ht="14.25" thickTop="1" thickBot="1" x14ac:dyDescent="0.25">
      <c r="A10" s="3" t="s">
        <v>17</v>
      </c>
      <c r="B10" s="3">
        <v>268</v>
      </c>
      <c r="C10" s="3">
        <v>267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1890</v>
      </c>
      <c r="C11" s="5">
        <v>1879</v>
      </c>
      <c r="D11" s="5">
        <v>9</v>
      </c>
      <c r="E11" s="5">
        <v>7</v>
      </c>
      <c r="F11" s="5">
        <v>7</v>
      </c>
      <c r="G11" s="5">
        <v>0</v>
      </c>
      <c r="H11" s="5">
        <v>0</v>
      </c>
      <c r="I11" s="5">
        <v>2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4085</v>
      </c>
      <c r="C12" s="4">
        <f>SUM($C$8:$C$11)</f>
        <v>4019</v>
      </c>
      <c r="D12" s="4">
        <f>SUM($D$8:$D$11)</f>
        <v>57</v>
      </c>
      <c r="E12" s="4">
        <f>SUM($E$8:$E$11)</f>
        <v>56</v>
      </c>
      <c r="F12" s="4">
        <f>SUM($F$8:$F$11)</f>
        <v>16</v>
      </c>
      <c r="G12" s="4">
        <f>SUM($G$8:$G$11)</f>
        <v>37</v>
      </c>
      <c r="H12" s="4">
        <f>SUM($H$8:$H$11)</f>
        <v>0</v>
      </c>
      <c r="I12" s="4">
        <f>SUM($I$8:$I$11)</f>
        <v>9</v>
      </c>
      <c r="J12" s="4">
        <f>SUM($J$8:$J$11)</f>
        <v>3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324654</v>
      </c>
      <c r="C19" s="3">
        <v>319026</v>
      </c>
      <c r="D19" s="3">
        <v>4789</v>
      </c>
      <c r="E19" s="3">
        <v>2990</v>
      </c>
      <c r="F19" s="3">
        <v>881</v>
      </c>
      <c r="G19" s="3">
        <v>19</v>
      </c>
      <c r="H19" s="3">
        <v>158</v>
      </c>
      <c r="I19" s="3">
        <v>809</v>
      </c>
      <c r="J19" s="3">
        <v>19</v>
      </c>
      <c r="K19" s="3">
        <v>53</v>
      </c>
      <c r="L19" s="3">
        <v>16</v>
      </c>
      <c r="M19" s="3">
        <v>751</v>
      </c>
      <c r="N19" s="3">
        <v>1560</v>
      </c>
    </row>
    <row r="20" spans="1:14" ht="14.25" thickTop="1" thickBot="1" x14ac:dyDescent="0.25">
      <c r="A20" s="5" t="s">
        <v>14</v>
      </c>
      <c r="B20" s="5">
        <v>156092</v>
      </c>
      <c r="C20" s="5">
        <v>154565</v>
      </c>
      <c r="D20" s="5">
        <v>1304</v>
      </c>
      <c r="E20" s="5">
        <v>658</v>
      </c>
      <c r="F20" s="5">
        <v>350</v>
      </c>
      <c r="G20" s="5">
        <v>3</v>
      </c>
      <c r="H20" s="5">
        <v>35</v>
      </c>
      <c r="I20" s="5">
        <v>282</v>
      </c>
      <c r="J20" s="5">
        <v>3</v>
      </c>
      <c r="K20" s="5">
        <v>13</v>
      </c>
      <c r="L20" s="5">
        <v>8</v>
      </c>
      <c r="M20" s="5">
        <v>199</v>
      </c>
      <c r="N20" s="5">
        <v>445</v>
      </c>
    </row>
    <row r="21" spans="1:14" ht="14.25" thickTop="1" thickBot="1" x14ac:dyDescent="0.25">
      <c r="A21" s="3" t="s">
        <v>15</v>
      </c>
      <c r="B21" s="3">
        <v>2233</v>
      </c>
      <c r="C21" s="3">
        <v>2187</v>
      </c>
      <c r="D21" s="3">
        <v>38</v>
      </c>
      <c r="E21" s="3">
        <v>16</v>
      </c>
      <c r="F21" s="3">
        <v>9</v>
      </c>
      <c r="G21" s="3">
        <v>0</v>
      </c>
      <c r="H21" s="3">
        <v>2</v>
      </c>
      <c r="I21" s="3">
        <v>11</v>
      </c>
      <c r="J21" s="3">
        <v>0</v>
      </c>
      <c r="K21" s="3">
        <v>0</v>
      </c>
      <c r="L21" s="3">
        <v>0</v>
      </c>
      <c r="M21" s="3">
        <v>8</v>
      </c>
      <c r="N21" s="3">
        <v>18</v>
      </c>
    </row>
    <row r="22" spans="1:14" ht="14.25" thickTop="1" thickBot="1" x14ac:dyDescent="0.25">
      <c r="A22" s="5" t="s">
        <v>16</v>
      </c>
      <c r="B22" s="5">
        <v>660</v>
      </c>
      <c r="C22" s="5">
        <v>512</v>
      </c>
      <c r="D22" s="5">
        <v>94</v>
      </c>
      <c r="E22" s="5">
        <v>48</v>
      </c>
      <c r="F22" s="5">
        <v>13</v>
      </c>
      <c r="G22" s="5">
        <v>0</v>
      </c>
      <c r="H22" s="5">
        <v>8</v>
      </c>
      <c r="I22" s="5">
        <v>29</v>
      </c>
      <c r="J22" s="5">
        <v>2</v>
      </c>
      <c r="K22" s="5">
        <v>4</v>
      </c>
      <c r="L22" s="5">
        <v>8</v>
      </c>
      <c r="M22" s="5">
        <v>40</v>
      </c>
      <c r="N22" s="5">
        <v>6</v>
      </c>
    </row>
    <row r="23" spans="1:14" ht="14.25" thickTop="1" thickBot="1" x14ac:dyDescent="0.25">
      <c r="A23" s="3" t="s">
        <v>17</v>
      </c>
      <c r="B23" s="3">
        <v>996</v>
      </c>
      <c r="C23" s="3">
        <v>946</v>
      </c>
      <c r="D23" s="3">
        <v>41</v>
      </c>
      <c r="E23" s="3">
        <v>25</v>
      </c>
      <c r="F23" s="3">
        <v>6</v>
      </c>
      <c r="G23" s="3">
        <v>0</v>
      </c>
      <c r="H23" s="3">
        <v>1</v>
      </c>
      <c r="I23" s="3">
        <v>10</v>
      </c>
      <c r="J23" s="3">
        <v>0</v>
      </c>
      <c r="K23" s="3">
        <v>0</v>
      </c>
      <c r="L23" s="3">
        <v>2</v>
      </c>
      <c r="M23" s="3">
        <v>7</v>
      </c>
      <c r="N23" s="3">
        <v>15</v>
      </c>
    </row>
    <row r="24" spans="1:14" ht="14.25" thickTop="1" thickBot="1" x14ac:dyDescent="0.25">
      <c r="A24" s="5" t="s">
        <v>18</v>
      </c>
      <c r="B24" s="5">
        <v>5249</v>
      </c>
      <c r="C24" s="5">
        <v>5118</v>
      </c>
      <c r="D24" s="5">
        <v>118</v>
      </c>
      <c r="E24" s="5">
        <v>59</v>
      </c>
      <c r="F24" s="5">
        <v>30</v>
      </c>
      <c r="G24" s="5">
        <v>1</v>
      </c>
      <c r="H24" s="5">
        <v>4</v>
      </c>
      <c r="I24" s="5">
        <v>24</v>
      </c>
      <c r="J24" s="5">
        <v>0</v>
      </c>
      <c r="K24" s="5">
        <v>0</v>
      </c>
      <c r="L24" s="5">
        <v>1</v>
      </c>
      <c r="M24" s="5">
        <v>12</v>
      </c>
      <c r="N24" s="5">
        <v>18</v>
      </c>
    </row>
    <row r="25" spans="1:14" ht="14.25" thickTop="1" thickBot="1" x14ac:dyDescent="0.25">
      <c r="A25" s="4" t="s">
        <v>19</v>
      </c>
      <c r="B25" s="4">
        <f>SUM($B$19:$B$24)</f>
        <v>489884</v>
      </c>
      <c r="C25" s="4">
        <f>SUM($C$19:$C$24)</f>
        <v>482354</v>
      </c>
      <c r="D25" s="4">
        <f>SUM($D$19:$D$24)</f>
        <v>6384</v>
      </c>
      <c r="E25" s="4">
        <f>SUM($E$19:$E$24)</f>
        <v>3796</v>
      </c>
      <c r="F25" s="4">
        <f>SUM($F$19:$F$24)</f>
        <v>1289</v>
      </c>
      <c r="G25" s="4">
        <f>SUM($G$19:$G$24)</f>
        <v>23</v>
      </c>
      <c r="H25" s="4">
        <f>SUM($H$19:$H$24)</f>
        <v>208</v>
      </c>
      <c r="I25" s="4">
        <f>SUM($I$19:$I$24)</f>
        <v>1165</v>
      </c>
      <c r="J25" s="4">
        <f>SUM($J$19:$J$24)</f>
        <v>24</v>
      </c>
      <c r="K25" s="4">
        <f>SUM($K$19:$K$24)</f>
        <v>70</v>
      </c>
      <c r="L25" s="4">
        <f>SUM($L$19:$L$24)</f>
        <v>35</v>
      </c>
      <c r="M25" s="4">
        <f>SUM($M$19:$M$24)</f>
        <v>1017</v>
      </c>
      <c r="N25" s="4">
        <f>SUM($N$19:$N$24)</f>
        <v>2062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43257</v>
      </c>
      <c r="C8" s="3">
        <v>42619</v>
      </c>
      <c r="D8" s="3">
        <v>578</v>
      </c>
      <c r="E8" s="3">
        <v>439</v>
      </c>
      <c r="F8" s="3">
        <v>81</v>
      </c>
      <c r="G8" s="3">
        <v>0</v>
      </c>
      <c r="H8" s="3">
        <v>9</v>
      </c>
      <c r="I8" s="3">
        <v>64</v>
      </c>
      <c r="J8" s="3">
        <v>15</v>
      </c>
      <c r="K8" s="3">
        <v>9</v>
      </c>
      <c r="L8" s="3">
        <v>4</v>
      </c>
      <c r="M8" s="3">
        <v>32</v>
      </c>
      <c r="N8" s="3">
        <v>208</v>
      </c>
    </row>
    <row r="9" spans="1:14" ht="14.25" thickTop="1" thickBot="1" x14ac:dyDescent="0.25">
      <c r="A9" s="5" t="s">
        <v>14</v>
      </c>
      <c r="B9" s="5">
        <v>45945</v>
      </c>
      <c r="C9" s="5">
        <v>45590</v>
      </c>
      <c r="D9" s="5">
        <v>307</v>
      </c>
      <c r="E9" s="5">
        <v>188</v>
      </c>
      <c r="F9" s="5">
        <v>56</v>
      </c>
      <c r="G9" s="5">
        <v>1</v>
      </c>
      <c r="H9" s="5">
        <v>13</v>
      </c>
      <c r="I9" s="5">
        <v>60</v>
      </c>
      <c r="J9" s="5">
        <v>3</v>
      </c>
      <c r="K9" s="5">
        <v>7</v>
      </c>
      <c r="L9" s="5">
        <v>1</v>
      </c>
      <c r="M9" s="5">
        <v>37</v>
      </c>
      <c r="N9" s="5">
        <v>149</v>
      </c>
    </row>
    <row r="10" spans="1:14" ht="14.25" thickTop="1" thickBot="1" x14ac:dyDescent="0.25">
      <c r="A10" s="3" t="s">
        <v>15</v>
      </c>
      <c r="B10" s="3">
        <v>5662</v>
      </c>
      <c r="C10" s="3">
        <v>5603</v>
      </c>
      <c r="D10" s="3">
        <v>51</v>
      </c>
      <c r="E10" s="3">
        <v>29</v>
      </c>
      <c r="F10" s="3">
        <v>9</v>
      </c>
      <c r="G10" s="3">
        <v>1</v>
      </c>
      <c r="H10" s="3">
        <v>8</v>
      </c>
      <c r="I10" s="3">
        <v>7</v>
      </c>
      <c r="J10" s="3">
        <v>1</v>
      </c>
      <c r="K10" s="3">
        <v>1</v>
      </c>
      <c r="L10" s="3">
        <v>1</v>
      </c>
      <c r="M10" s="3">
        <v>5</v>
      </c>
      <c r="N10" s="3">
        <v>57</v>
      </c>
    </row>
    <row r="11" spans="1:14" ht="14.25" thickTop="1" thickBot="1" x14ac:dyDescent="0.25">
      <c r="A11" s="5" t="s">
        <v>16</v>
      </c>
      <c r="B11" s="5">
        <v>576</v>
      </c>
      <c r="C11" s="5">
        <v>536</v>
      </c>
      <c r="D11" s="5">
        <v>29</v>
      </c>
      <c r="E11" s="5">
        <v>13</v>
      </c>
      <c r="F11" s="5">
        <v>7</v>
      </c>
      <c r="G11" s="5">
        <v>0</v>
      </c>
      <c r="H11" s="5">
        <v>0</v>
      </c>
      <c r="I11" s="5">
        <v>12</v>
      </c>
      <c r="J11" s="5">
        <v>0</v>
      </c>
      <c r="K11" s="5">
        <v>1</v>
      </c>
      <c r="L11" s="5">
        <v>0</v>
      </c>
      <c r="M11" s="5">
        <v>10</v>
      </c>
      <c r="N11" s="5">
        <v>2</v>
      </c>
    </row>
    <row r="12" spans="1:14" ht="14.25" thickTop="1" thickBot="1" x14ac:dyDescent="0.25">
      <c r="A12" s="3" t="s">
        <v>17</v>
      </c>
      <c r="B12" s="3">
        <v>212</v>
      </c>
      <c r="C12" s="3">
        <v>205</v>
      </c>
      <c r="D12" s="3">
        <v>6</v>
      </c>
      <c r="E12" s="3">
        <v>3</v>
      </c>
      <c r="F12" s="3">
        <v>1</v>
      </c>
      <c r="G12" s="3">
        <v>0</v>
      </c>
      <c r="H12" s="3">
        <v>0</v>
      </c>
      <c r="I12" s="3">
        <v>2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</row>
    <row r="13" spans="1:14" ht="14.25" thickTop="1" thickBot="1" x14ac:dyDescent="0.25">
      <c r="A13" s="5" t="s">
        <v>18</v>
      </c>
      <c r="B13" s="5">
        <v>281</v>
      </c>
      <c r="C13" s="5">
        <v>277</v>
      </c>
      <c r="D13" s="5">
        <v>2</v>
      </c>
      <c r="E13" s="5">
        <v>0</v>
      </c>
      <c r="F13" s="5">
        <v>1</v>
      </c>
      <c r="G13" s="5">
        <v>0</v>
      </c>
      <c r="H13" s="5">
        <v>1</v>
      </c>
      <c r="I13" s="5">
        <v>0</v>
      </c>
      <c r="J13" s="5">
        <v>0</v>
      </c>
      <c r="K13" s="5">
        <v>1</v>
      </c>
      <c r="L13" s="5">
        <v>1</v>
      </c>
      <c r="M13" s="5">
        <v>0</v>
      </c>
      <c r="N13" s="5">
        <v>4</v>
      </c>
    </row>
    <row r="14" spans="1:14" ht="14.25" thickTop="1" thickBot="1" x14ac:dyDescent="0.25">
      <c r="A14" s="4" t="s">
        <v>19</v>
      </c>
      <c r="B14" s="4">
        <f>SUM($B$8:$B$13)</f>
        <v>95933</v>
      </c>
      <c r="C14" s="4">
        <f>SUM($C$8:$C$13)</f>
        <v>94830</v>
      </c>
      <c r="D14" s="4">
        <f>SUM($D$8:$D$13)</f>
        <v>973</v>
      </c>
      <c r="E14" s="4">
        <f>SUM($E$8:$E$13)</f>
        <v>672</v>
      </c>
      <c r="F14" s="4">
        <f>SUM($F$8:$F$13)</f>
        <v>155</v>
      </c>
      <c r="G14" s="4">
        <f>SUM($G$8:$G$13)</f>
        <v>2</v>
      </c>
      <c r="H14" s="4">
        <f>SUM($H$8:$H$13)</f>
        <v>31</v>
      </c>
      <c r="I14" s="4">
        <f>SUM($I$8:$I$13)</f>
        <v>145</v>
      </c>
      <c r="J14" s="4">
        <f>SUM($J$8:$J$13)</f>
        <v>19</v>
      </c>
      <c r="K14" s="4">
        <f>SUM($K$8:$K$13)</f>
        <v>19</v>
      </c>
      <c r="L14" s="4">
        <f>SUM($L$8:$L$13)</f>
        <v>7</v>
      </c>
      <c r="M14" s="4">
        <f>SUM($M$8:$M$13)</f>
        <v>85</v>
      </c>
      <c r="N14" s="4">
        <f>SUM($N$8:$N$13)</f>
        <v>421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FAA2013</vt:lpstr>
      <vt:lpstr>FMCSA2013</vt:lpstr>
      <vt:lpstr>FRA2013</vt:lpstr>
      <vt:lpstr>FTA2013</vt:lpstr>
      <vt:lpstr>PHMSA Pipeline 2013</vt:lpstr>
      <vt:lpstr>USCG2013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2019-03-06T19:28:43Z</dcterms:modified>
</cp:coreProperties>
</file>