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4" sheetId="14" r:id="rId1"/>
    <sheet name="FMCSA2014" sheetId="15" r:id="rId2"/>
    <sheet name="FRA2014" sheetId="16" r:id="rId3"/>
    <sheet name="FTA2014" sheetId="13" r:id="rId4"/>
    <sheet name="PHMSA Pipeline 2014" sheetId="17" r:id="rId5"/>
    <sheet name="USCG2014" sheetId="1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<sst xmlns="http://schemas.openxmlformats.org/spreadsheetml/2006/main" count="241" uniqueCount="55">
  <si>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3,695</t>
  </si>
  <si>
    <t>Total Number of Reporting Safety-Sensitive Employees: 390,110</t>
  </si>
  <si>
    <t>2014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</si>
  <si>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</si>
  <si>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</si>
  <si>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</si>
  <si>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</si>
  <si>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</si>
  <si>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</si>
  <si>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</si>
  <si>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</si>
  <si>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</si>
  <si>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</si>
  <si>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</si>
  <si>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</si>
  <si>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</si>
  <si>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</si>
  <si>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</si>
  <si>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</si>
  <si>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</si>
  <si>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2014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</si>
  <si>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</si>
  <si>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</si>
  <si>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</si>
  <si>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</si>
  <si>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</si>
  <si>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</si>
  <si>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</si>
  <si>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</si>
  <si>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</si>
  <si>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</si>
  <si>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</si>
  <si>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</si>
  <si>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2,498</t>
  </si>
  <si>
    <t>Total Number of Reporting Safety-Sensitive Employees: 625,449</t>
  </si>
  <si>
    <t>2014 FMCSA Alcohol Test Results</t>
  </si>
  <si>
    <t>Reasonable Suspicion</t>
  </si>
  <si>
    <t>2014 FMCSA Drug Test Results</t>
  </si>
  <si>
    <t>Total Number of Reporting Companies: 39</t>
  </si>
  <si>
    <t>Total Number of Reporting Safety-Sensitive Employees: 105,771</t>
  </si>
  <si>
    <t>2014 FRA Alcohol Test Results</t>
  </si>
  <si>
    <t>Reasonable Suspicion/Cause</t>
  </si>
  <si>
    <t>2014 FRA Drug Test Results</t>
  </si>
  <si>
    <t>Total Number of Reporting Companies: 3,380</t>
  </si>
  <si>
    <t>Total Number of Reporting Safety-Sensitive Employees: 294,571</t>
  </si>
  <si>
    <t>2014 FTA Alcohol Test Results</t>
  </si>
  <si>
    <t>2014 FTA Drug Test Results</t>
  </si>
  <si>
    <t>Total Number of Reporting Companies: 5,002</t>
  </si>
  <si>
    <t>Total Number of Reporting Safety-Sensitive Employees: 514,465</t>
  </si>
  <si>
    <t>Total Number of Reporting Companies: 823</t>
  </si>
  <si>
    <t>Total Number of Reporting Safety-Sensitive Employees: 106,804</t>
  </si>
  <si>
    <t>2014 USCG Drug Test Results</t>
  </si>
  <si>
    <t>Refusal Results</t>
  </si>
  <si>
    <t>2014 PHMSA Pipeline Drug Test Results</t>
  </si>
  <si>
    <t>2014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</si>
</sst>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2216</v>
      </c>
      <c r="C8" s="3">
        <v>2207</v>
      </c>
      <c r="D8" s="3">
        <v>9</v>
      </c>
      <c r="E8" s="3">
        <v>14</v>
      </c>
      <c r="F8" s="3">
        <v>0</v>
      </c>
      <c r="G8" s="3">
        <v>0</v>
      </c>
      <c r="H8" s="3">
        <v>0</v>
      </c>
      <c r="I8" s="3">
        <v>0</v>
      </c>
      <c r="J8" s="3">
        <v>1</v>
      </c>
    </row>
    <row r="9" spans="1:10" ht="14.25" thickTop="1" thickBot="1" x14ac:dyDescent="0.25">
      <c r="A9" s="5" t="s">
        <v>14</v>
      </c>
      <c r="B9" s="5">
        <v>47913</v>
      </c>
      <c r="C9" s="5">
        <v>47692</v>
      </c>
      <c r="D9" s="5">
        <v>211</v>
      </c>
      <c r="E9" s="5">
        <v>91</v>
      </c>
      <c r="F9" s="5">
        <v>32</v>
      </c>
      <c r="G9" s="5">
        <v>41</v>
      </c>
      <c r="H9" s="5">
        <v>0</v>
      </c>
      <c r="I9" s="5">
        <v>10</v>
      </c>
      <c r="J9" s="5">
        <v>24</v>
      </c>
    </row>
    <row r="10" spans="1:10" ht="14.25" thickTop="1" thickBot="1" x14ac:dyDescent="0.25">
      <c r="A10" s="3" t="s">
        <v>15</v>
      </c>
      <c r="B10" s="3">
        <v>223</v>
      </c>
      <c r="C10" s="3">
        <v>221</v>
      </c>
      <c r="D10" s="3">
        <v>1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201</v>
      </c>
      <c r="C11" s="5">
        <v>96</v>
      </c>
      <c r="D11" s="5">
        <v>97</v>
      </c>
      <c r="E11" s="5">
        <v>92</v>
      </c>
      <c r="F11" s="5">
        <v>26</v>
      </c>
      <c r="G11" s="5">
        <v>65</v>
      </c>
      <c r="H11" s="5">
        <v>2</v>
      </c>
      <c r="I11" s="5">
        <v>6</v>
      </c>
      <c r="J11" s="5">
        <v>3</v>
      </c>
    </row>
    <row r="12" spans="1:10" ht="14.25" thickTop="1" thickBot="1" x14ac:dyDescent="0.25">
      <c r="A12" s="3" t="s">
        <v>17</v>
      </c>
      <c r="B12" s="3">
        <v>143</v>
      </c>
      <c r="C12" s="3">
        <v>139</v>
      </c>
      <c r="D12" s="3">
        <v>4</v>
      </c>
      <c r="E12" s="3">
        <v>3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1481</v>
      </c>
      <c r="C13" s="5">
        <v>1465</v>
      </c>
      <c r="D13" s="5">
        <v>15</v>
      </c>
      <c r="E13" s="5">
        <v>15</v>
      </c>
      <c r="F13" s="5">
        <v>7</v>
      </c>
      <c r="G13" s="5">
        <v>8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52177</v>
      </c>
      <c r="C14" s="4">
        <f>SUM($C$8:$C$13)</f>
        <v>51820</v>
      </c>
      <c r="D14" s="4">
        <f>SUM($D$8:$D$13)</f>
        <v>337</v>
      </c>
      <c r="E14" s="4">
        <f>SUM($E$8:$E$13)</f>
        <v>215</v>
      </c>
      <c r="F14" s="4">
        <f>SUM($F$8:$F$13)</f>
        <v>67</v>
      </c>
      <c r="G14" s="4">
        <f>SUM($G$8:$G$13)</f>
        <v>115</v>
      </c>
      <c r="H14" s="4">
        <f>SUM($H$8:$H$13)</f>
        <v>3</v>
      </c>
      <c r="I14" s="4">
        <f>SUM($I$8:$I$13)</f>
        <v>17</v>
      </c>
      <c r="J14" s="4">
        <f>SUM($J$8:$J$13)</f>
        <v>28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87469</v>
      </c>
      <c r="C21" s="3">
        <v>86587</v>
      </c>
      <c r="D21" s="3">
        <v>765</v>
      </c>
      <c r="E21" s="3">
        <v>594</v>
      </c>
      <c r="F21" s="3">
        <v>87</v>
      </c>
      <c r="G21" s="3">
        <v>1</v>
      </c>
      <c r="H21" s="3">
        <v>13</v>
      </c>
      <c r="I21" s="3">
        <v>88</v>
      </c>
      <c r="J21" s="3">
        <v>10</v>
      </c>
      <c r="K21" s="3">
        <v>3</v>
      </c>
      <c r="L21" s="3">
        <v>3</v>
      </c>
      <c r="M21" s="3">
        <v>101</v>
      </c>
      <c r="N21" s="3">
        <v>206</v>
      </c>
    </row>
    <row r="22" spans="1:14" ht="14.25" thickTop="1" thickBot="1" x14ac:dyDescent="0.25">
      <c r="A22" s="5" t="s">
        <v>14</v>
      </c>
      <c r="B22" s="5">
        <v>106657</v>
      </c>
      <c r="C22" s="5">
        <v>106087</v>
      </c>
      <c r="D22" s="5">
        <v>497</v>
      </c>
      <c r="E22" s="5">
        <v>334</v>
      </c>
      <c r="F22" s="5">
        <v>93</v>
      </c>
      <c r="G22" s="5">
        <v>1</v>
      </c>
      <c r="H22" s="5">
        <v>13</v>
      </c>
      <c r="I22" s="5">
        <v>69</v>
      </c>
      <c r="J22" s="5">
        <v>5</v>
      </c>
      <c r="K22" s="5">
        <v>7</v>
      </c>
      <c r="L22" s="5">
        <v>13</v>
      </c>
      <c r="M22" s="5">
        <v>48</v>
      </c>
      <c r="N22" s="5">
        <v>234</v>
      </c>
    </row>
    <row r="23" spans="1:14" ht="14.25" thickTop="1" thickBot="1" x14ac:dyDescent="0.25">
      <c r="A23" s="3" t="s">
        <v>15</v>
      </c>
      <c r="B23" s="3">
        <v>390</v>
      </c>
      <c r="C23" s="3">
        <v>386</v>
      </c>
      <c r="D23" s="3">
        <v>4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</row>
    <row r="24" spans="1:14" ht="14.25" thickTop="1" thickBot="1" x14ac:dyDescent="0.25">
      <c r="A24" s="5" t="s">
        <v>16</v>
      </c>
      <c r="B24" s="5">
        <v>183</v>
      </c>
      <c r="C24" s="5">
        <v>161</v>
      </c>
      <c r="D24" s="5">
        <v>16</v>
      </c>
      <c r="E24" s="5">
        <v>2</v>
      </c>
      <c r="F24" s="5">
        <v>7</v>
      </c>
      <c r="G24" s="5">
        <v>0</v>
      </c>
      <c r="H24" s="5">
        <v>4</v>
      </c>
      <c r="I24" s="5">
        <v>5</v>
      </c>
      <c r="J24" s="5">
        <v>0</v>
      </c>
      <c r="K24" s="5">
        <v>0</v>
      </c>
      <c r="L24" s="5">
        <v>0</v>
      </c>
      <c r="M24" s="5">
        <v>6</v>
      </c>
      <c r="N24" s="5">
        <v>3</v>
      </c>
    </row>
    <row r="25" spans="1:14" ht="14.25" thickTop="1" thickBot="1" x14ac:dyDescent="0.25">
      <c r="A25" s="3" t="s">
        <v>17</v>
      </c>
      <c r="B25" s="3">
        <v>305</v>
      </c>
      <c r="C25" s="3">
        <v>299</v>
      </c>
      <c r="D25" s="3">
        <v>6</v>
      </c>
      <c r="E25" s="3">
        <v>4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</row>
    <row r="26" spans="1:14" ht="14.25" thickTop="1" thickBot="1" x14ac:dyDescent="0.25">
      <c r="A26" s="5" t="s">
        <v>18</v>
      </c>
      <c r="B26" s="5">
        <v>2461</v>
      </c>
      <c r="C26" s="5">
        <v>2425</v>
      </c>
      <c r="D26" s="5">
        <v>31</v>
      </c>
      <c r="E26" s="5">
        <v>19</v>
      </c>
      <c r="F26" s="5">
        <v>5</v>
      </c>
      <c r="G26" s="5">
        <v>0</v>
      </c>
      <c r="H26" s="5">
        <v>2</v>
      </c>
      <c r="I26" s="5">
        <v>5</v>
      </c>
      <c r="J26" s="5">
        <v>1</v>
      </c>
      <c r="K26" s="5">
        <v>0</v>
      </c>
      <c r="L26" s="5">
        <v>3</v>
      </c>
      <c r="M26" s="5">
        <v>1</v>
      </c>
      <c r="N26" s="5">
        <v>4</v>
      </c>
    </row>
    <row r="27" spans="1:14" ht="14.25" thickTop="1" thickBot="1" x14ac:dyDescent="0.25">
      <c r="A27" s="4" t="s">
        <v>19</v>
      </c>
      <c r="B27" s="4">
        <f>SUM($B$21:$B$26)</f>
        <v>197465</v>
      </c>
      <c r="C27" s="4">
        <f>SUM($C$21:$C$26)</f>
        <v>195945</v>
      </c>
      <c r="D27" s="4">
        <f>SUM($D$21:$D$26)</f>
        <v>1319</v>
      </c>
      <c r="E27" s="4">
        <f>SUM($E$21:$E$26)</f>
        <v>957</v>
      </c>
      <c r="F27" s="4">
        <f>SUM($F$21:$F$26)</f>
        <v>193</v>
      </c>
      <c r="G27" s="4">
        <f>SUM($G$21:$G$26)</f>
        <v>2</v>
      </c>
      <c r="H27" s="4">
        <f>SUM($H$21:$H$26)</f>
        <v>32</v>
      </c>
      <c r="I27" s="4">
        <f>SUM($I$21:$I$26)</f>
        <v>168</v>
      </c>
      <c r="J27" s="4">
        <f>SUM($J$21:$J$26)</f>
        <v>16</v>
      </c>
      <c r="K27" s="4">
        <f>SUM($K$21:$K$26)</f>
        <v>10</v>
      </c>
      <c r="L27" s="4">
        <f>SUM($L$21:$L$26)</f>
        <v>19</v>
      </c>
      <c r="M27" s="4">
        <f>SUM($M$21:$M$26)</f>
        <v>156</v>
      </c>
      <c r="N27" s="4">
        <f>SUM($N$21:$N$26)</f>
        <v>449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8422</v>
      </c>
      <c r="C8" s="3">
        <v>8157</v>
      </c>
      <c r="D8" s="3">
        <v>261</v>
      </c>
      <c r="E8" s="3">
        <v>28</v>
      </c>
      <c r="F8" s="3">
        <v>0</v>
      </c>
      <c r="G8" s="3">
        <v>0</v>
      </c>
      <c r="H8" s="3">
        <v>0</v>
      </c>
      <c r="I8" s="3">
        <v>4</v>
      </c>
      <c r="J8" s="3">
        <v>8</v>
      </c>
    </row>
    <row r="9" spans="1:10" ht="14.25" thickTop="1" thickBot="1" x14ac:dyDescent="0.25">
      <c r="A9" s="5" t="s">
        <v>14</v>
      </c>
      <c r="B9" s="5">
        <v>97502</v>
      </c>
      <c r="C9" s="5">
        <v>96862</v>
      </c>
      <c r="D9" s="5">
        <v>592</v>
      </c>
      <c r="E9" s="5">
        <v>198</v>
      </c>
      <c r="F9" s="5">
        <v>79</v>
      </c>
      <c r="G9" s="5">
        <v>55</v>
      </c>
      <c r="H9" s="5">
        <v>4</v>
      </c>
      <c r="I9" s="5">
        <v>44</v>
      </c>
      <c r="J9" s="5">
        <v>67</v>
      </c>
    </row>
    <row r="10" spans="1:10" ht="14.25" thickTop="1" thickBot="1" x14ac:dyDescent="0.25">
      <c r="A10" s="3" t="s">
        <v>15</v>
      </c>
      <c r="B10" s="3">
        <v>8712</v>
      </c>
      <c r="C10" s="3">
        <v>8608</v>
      </c>
      <c r="D10" s="3">
        <v>91</v>
      </c>
      <c r="E10" s="3">
        <v>18</v>
      </c>
      <c r="F10" s="3">
        <v>8</v>
      </c>
      <c r="G10" s="3">
        <v>9</v>
      </c>
      <c r="H10" s="3">
        <v>2</v>
      </c>
      <c r="I10" s="3">
        <v>11</v>
      </c>
      <c r="J10" s="3">
        <v>4</v>
      </c>
    </row>
    <row r="11" spans="1:10" ht="14.25" thickTop="1" thickBot="1" x14ac:dyDescent="0.25">
      <c r="A11" s="5" t="s">
        <v>36</v>
      </c>
      <c r="B11" s="5">
        <v>334</v>
      </c>
      <c r="C11" s="5">
        <v>223</v>
      </c>
      <c r="D11" s="5">
        <v>102</v>
      </c>
      <c r="E11" s="5">
        <v>93</v>
      </c>
      <c r="F11" s="5">
        <v>16</v>
      </c>
      <c r="G11" s="5">
        <v>74</v>
      </c>
      <c r="H11" s="5">
        <v>0</v>
      </c>
      <c r="I11" s="5">
        <v>9</v>
      </c>
      <c r="J11" s="5">
        <v>2</v>
      </c>
    </row>
    <row r="12" spans="1:10" ht="14.25" thickTop="1" thickBot="1" x14ac:dyDescent="0.25">
      <c r="A12" s="3" t="s">
        <v>17</v>
      </c>
      <c r="B12" s="3">
        <v>388</v>
      </c>
      <c r="C12" s="3">
        <v>381</v>
      </c>
      <c r="D12" s="3">
        <v>7</v>
      </c>
      <c r="E12" s="3">
        <v>4</v>
      </c>
      <c r="F12" s="3">
        <v>1</v>
      </c>
      <c r="G12" s="3">
        <v>2</v>
      </c>
      <c r="H12" s="3">
        <v>0</v>
      </c>
      <c r="I12" s="3">
        <v>0</v>
      </c>
      <c r="J12" s="3">
        <v>2</v>
      </c>
    </row>
    <row r="13" spans="1:10" ht="14.25" thickTop="1" thickBot="1" x14ac:dyDescent="0.25">
      <c r="A13" s="5" t="s">
        <v>18</v>
      </c>
      <c r="B13" s="5">
        <v>2140</v>
      </c>
      <c r="C13" s="5">
        <v>2118</v>
      </c>
      <c r="D13" s="5">
        <v>22</v>
      </c>
      <c r="E13" s="5">
        <v>9</v>
      </c>
      <c r="F13" s="5">
        <v>3</v>
      </c>
      <c r="G13" s="5">
        <v>3</v>
      </c>
      <c r="H13" s="5">
        <v>0</v>
      </c>
      <c r="I13" s="5">
        <v>0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117498</v>
      </c>
      <c r="C14" s="4">
        <f>SUM($C$8:$C$13)</f>
        <v>116349</v>
      </c>
      <c r="D14" s="4">
        <f>SUM($D$8:$D$13)</f>
        <v>1075</v>
      </c>
      <c r="E14" s="4">
        <f>SUM($E$8:$E$13)</f>
        <v>350</v>
      </c>
      <c r="F14" s="4">
        <f>SUM($F$8:$F$13)</f>
        <v>107</v>
      </c>
      <c r="G14" s="4">
        <f>SUM($G$8:$G$13)</f>
        <v>143</v>
      </c>
      <c r="H14" s="4">
        <f>SUM($H$8:$H$13)</f>
        <v>6</v>
      </c>
      <c r="I14" s="4">
        <f>SUM($I$8:$I$13)</f>
        <v>68</v>
      </c>
      <c r="J14" s="4">
        <f>SUM($J$8:$J$13)</f>
        <v>84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388855</v>
      </c>
      <c r="C21" s="3">
        <v>383626</v>
      </c>
      <c r="D21" s="3">
        <v>4803</v>
      </c>
      <c r="E21" s="3">
        <v>3489</v>
      </c>
      <c r="F21" s="3">
        <v>726</v>
      </c>
      <c r="G21" s="3">
        <v>29</v>
      </c>
      <c r="H21" s="3">
        <v>121</v>
      </c>
      <c r="I21" s="3">
        <v>543</v>
      </c>
      <c r="J21" s="3">
        <v>19</v>
      </c>
      <c r="K21" s="3">
        <v>17</v>
      </c>
      <c r="L21" s="3">
        <v>33</v>
      </c>
      <c r="M21" s="3">
        <v>357</v>
      </c>
      <c r="N21" s="3">
        <v>1001</v>
      </c>
    </row>
    <row r="22" spans="1:14" ht="14.25" thickTop="1" thickBot="1" x14ac:dyDescent="0.25">
      <c r="A22" s="5" t="s">
        <v>14</v>
      </c>
      <c r="B22" s="5">
        <v>358781</v>
      </c>
      <c r="C22" s="5">
        <v>356469</v>
      </c>
      <c r="D22" s="5">
        <v>1928</v>
      </c>
      <c r="E22" s="5">
        <v>1130</v>
      </c>
      <c r="F22" s="5">
        <v>495</v>
      </c>
      <c r="G22" s="5">
        <v>2</v>
      </c>
      <c r="H22" s="5">
        <v>73</v>
      </c>
      <c r="I22" s="5">
        <v>282</v>
      </c>
      <c r="J22" s="5">
        <v>8</v>
      </c>
      <c r="K22" s="5">
        <v>16</v>
      </c>
      <c r="L22" s="5">
        <v>22</v>
      </c>
      <c r="M22" s="5">
        <v>338</v>
      </c>
      <c r="N22" s="5">
        <v>927</v>
      </c>
    </row>
    <row r="23" spans="1:14" ht="14.25" thickTop="1" thickBot="1" x14ac:dyDescent="0.25">
      <c r="A23" s="3" t="s">
        <v>15</v>
      </c>
      <c r="B23" s="3">
        <v>17293</v>
      </c>
      <c r="C23" s="3">
        <v>17106</v>
      </c>
      <c r="D23" s="3">
        <v>162</v>
      </c>
      <c r="E23" s="3">
        <v>85</v>
      </c>
      <c r="F23" s="3">
        <v>42</v>
      </c>
      <c r="G23" s="3">
        <v>2</v>
      </c>
      <c r="H23" s="3">
        <v>11</v>
      </c>
      <c r="I23" s="3">
        <v>29</v>
      </c>
      <c r="J23" s="3">
        <v>2</v>
      </c>
      <c r="K23" s="3">
        <v>1</v>
      </c>
      <c r="L23" s="3">
        <v>3</v>
      </c>
      <c r="M23" s="3">
        <v>19</v>
      </c>
      <c r="N23" s="3">
        <v>57</v>
      </c>
    </row>
    <row r="24" spans="1:14" ht="14.25" thickTop="1" thickBot="1" x14ac:dyDescent="0.25">
      <c r="A24" s="5" t="s">
        <v>36</v>
      </c>
      <c r="B24" s="5">
        <v>547</v>
      </c>
      <c r="C24" s="5">
        <v>452</v>
      </c>
      <c r="D24" s="5">
        <v>72</v>
      </c>
      <c r="E24" s="5">
        <v>39</v>
      </c>
      <c r="F24" s="5">
        <v>10</v>
      </c>
      <c r="G24" s="5">
        <v>1</v>
      </c>
      <c r="H24" s="5">
        <v>7</v>
      </c>
      <c r="I24" s="5">
        <v>18</v>
      </c>
      <c r="J24" s="5">
        <v>0</v>
      </c>
      <c r="K24" s="5">
        <v>2</v>
      </c>
      <c r="L24" s="5">
        <v>0</v>
      </c>
      <c r="M24" s="5">
        <v>21</v>
      </c>
      <c r="N24" s="5">
        <v>2</v>
      </c>
    </row>
    <row r="25" spans="1:14" ht="14.25" thickTop="1" thickBot="1" x14ac:dyDescent="0.25">
      <c r="A25" s="3" t="s">
        <v>17</v>
      </c>
      <c r="B25" s="3">
        <v>1382</v>
      </c>
      <c r="C25" s="3">
        <v>1359</v>
      </c>
      <c r="D25" s="3">
        <v>18</v>
      </c>
      <c r="E25" s="3">
        <v>7</v>
      </c>
      <c r="F25" s="3">
        <v>8</v>
      </c>
      <c r="G25" s="3">
        <v>0</v>
      </c>
      <c r="H25" s="3">
        <v>0</v>
      </c>
      <c r="I25" s="3">
        <v>3</v>
      </c>
      <c r="J25" s="3">
        <v>0</v>
      </c>
      <c r="K25" s="3">
        <v>0</v>
      </c>
      <c r="L25" s="3">
        <v>0</v>
      </c>
      <c r="M25" s="3">
        <v>5</v>
      </c>
      <c r="N25" s="3">
        <v>14</v>
      </c>
    </row>
    <row r="26" spans="1:14" ht="14.25" thickTop="1" thickBot="1" x14ac:dyDescent="0.25">
      <c r="A26" s="5" t="s">
        <v>18</v>
      </c>
      <c r="B26" s="5">
        <v>5123</v>
      </c>
      <c r="C26" s="5">
        <v>5026</v>
      </c>
      <c r="D26" s="5">
        <v>87</v>
      </c>
      <c r="E26" s="5">
        <v>39</v>
      </c>
      <c r="F26" s="5">
        <v>21</v>
      </c>
      <c r="G26" s="5">
        <v>1</v>
      </c>
      <c r="H26" s="5">
        <v>2</v>
      </c>
      <c r="I26" s="5">
        <v>27</v>
      </c>
      <c r="J26" s="5">
        <v>0</v>
      </c>
      <c r="K26" s="5">
        <v>0</v>
      </c>
      <c r="L26" s="5">
        <v>0</v>
      </c>
      <c r="M26" s="5">
        <v>10</v>
      </c>
      <c r="N26" s="5">
        <v>29</v>
      </c>
    </row>
    <row r="27" spans="1:14" ht="14.25" thickTop="1" thickBot="1" x14ac:dyDescent="0.25">
      <c r="A27" s="4" t="s">
        <v>19</v>
      </c>
      <c r="B27" s="4">
        <f>SUM($B$21:$B$26)</f>
        <v>771981</v>
      </c>
      <c r="C27" s="4">
        <f>SUM($C$21:$C$26)</f>
        <v>764038</v>
      </c>
      <c r="D27" s="4">
        <f>SUM($D$21:$D$26)</f>
        <v>7070</v>
      </c>
      <c r="E27" s="4">
        <f>SUM($E$21:$E$26)</f>
        <v>4789</v>
      </c>
      <c r="F27" s="4">
        <f>SUM($F$21:$F$26)</f>
        <v>1302</v>
      </c>
      <c r="G27" s="4">
        <f>SUM($G$21:$G$26)</f>
        <v>35</v>
      </c>
      <c r="H27" s="4">
        <f>SUM($H$21:$H$26)</f>
        <v>214</v>
      </c>
      <c r="I27" s="4">
        <f>SUM($I$21:$I$26)</f>
        <v>902</v>
      </c>
      <c r="J27" s="4">
        <f>SUM($J$21:$J$26)</f>
        <v>29</v>
      </c>
      <c r="K27" s="4">
        <f>SUM($K$21:$K$26)</f>
        <v>36</v>
      </c>
      <c r="L27" s="4">
        <f>SUM($L$21:$L$26)</f>
        <v>58</v>
      </c>
      <c r="M27" s="4">
        <f>SUM($M$21:$M$26)</f>
        <v>750</v>
      </c>
      <c r="N27" s="4">
        <f>SUM($N$21:$N$26)</f>
        <v>2030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4558</v>
      </c>
      <c r="C8" s="3">
        <v>4557</v>
      </c>
      <c r="D8" s="3">
        <v>1</v>
      </c>
      <c r="E8" s="3">
        <v>1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45894</v>
      </c>
      <c r="C9" s="5">
        <v>45763</v>
      </c>
      <c r="D9" s="5">
        <v>131</v>
      </c>
      <c r="E9" s="5">
        <v>129</v>
      </c>
      <c r="F9" s="5">
        <v>62</v>
      </c>
      <c r="G9" s="5">
        <v>61</v>
      </c>
      <c r="H9" s="5">
        <v>0</v>
      </c>
      <c r="I9" s="5">
        <v>0</v>
      </c>
      <c r="J9" s="5">
        <v>6</v>
      </c>
    </row>
    <row r="10" spans="1:10" ht="14.25" thickTop="1" thickBot="1" x14ac:dyDescent="0.25">
      <c r="A10" s="3" t="s">
        <v>17</v>
      </c>
      <c r="B10" s="3">
        <v>154</v>
      </c>
      <c r="C10" s="3">
        <v>154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5</v>
      </c>
    </row>
    <row r="11" spans="1:10" ht="14.25" thickTop="1" thickBot="1" x14ac:dyDescent="0.25">
      <c r="A11" s="5" t="s">
        <v>18</v>
      </c>
      <c r="B11" s="5">
        <v>2695</v>
      </c>
      <c r="C11" s="5">
        <v>2675</v>
      </c>
      <c r="D11" s="5">
        <v>17</v>
      </c>
      <c r="E11" s="5">
        <v>17</v>
      </c>
      <c r="F11" s="5">
        <v>10</v>
      </c>
      <c r="G11" s="5">
        <v>5</v>
      </c>
      <c r="H11" s="5">
        <v>0</v>
      </c>
      <c r="I11" s="5">
        <v>3</v>
      </c>
      <c r="J11" s="5">
        <v>0</v>
      </c>
    </row>
    <row r="12" spans="1:10" ht="14.25" thickTop="1" thickBot="1" x14ac:dyDescent="0.25">
      <c r="A12" s="3" t="s">
        <v>41</v>
      </c>
      <c r="B12" s="3">
        <v>2155</v>
      </c>
      <c r="C12" s="3">
        <v>2111</v>
      </c>
      <c r="D12" s="3">
        <v>44</v>
      </c>
      <c r="E12" s="3">
        <v>44</v>
      </c>
      <c r="F12" s="3">
        <v>12</v>
      </c>
      <c r="G12" s="3">
        <v>28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55456</v>
      </c>
      <c r="C13" s="6">
        <f>SUM($C$8:$C$12)</f>
        <v>55260</v>
      </c>
      <c r="D13" s="6">
        <f>SUM($D$8:$D$12)</f>
        <v>193</v>
      </c>
      <c r="E13" s="6">
        <f>SUM($E$8:$E$12)</f>
        <v>191</v>
      </c>
      <c r="F13" s="6">
        <f>SUM($F$8:$F$12)</f>
        <v>84</v>
      </c>
      <c r="G13" s="6">
        <f>SUM($G$8:$G$12)</f>
        <v>95</v>
      </c>
      <c r="H13" s="6">
        <f>SUM($H$8:$H$12)</f>
        <v>0</v>
      </c>
      <c r="I13" s="6">
        <f>SUM($I$8:$I$12)</f>
        <v>3</v>
      </c>
      <c r="J13" s="6">
        <f>SUM($J$8:$J$12)</f>
        <v>11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19548</v>
      </c>
      <c r="C20" s="5">
        <v>19455</v>
      </c>
      <c r="D20" s="5">
        <v>89</v>
      </c>
      <c r="E20" s="5">
        <v>72</v>
      </c>
      <c r="F20" s="5">
        <v>9</v>
      </c>
      <c r="G20" s="5">
        <v>0</v>
      </c>
      <c r="H20" s="5">
        <v>2</v>
      </c>
      <c r="I20" s="5">
        <v>11</v>
      </c>
      <c r="J20" s="5">
        <v>0</v>
      </c>
      <c r="K20" s="5">
        <v>0</v>
      </c>
      <c r="L20" s="5">
        <v>0</v>
      </c>
      <c r="M20" s="5">
        <v>4</v>
      </c>
      <c r="N20" s="5">
        <v>33</v>
      </c>
    </row>
    <row r="21" spans="1:14" ht="14.25" thickTop="1" thickBot="1" x14ac:dyDescent="0.25">
      <c r="A21" s="3" t="s">
        <v>14</v>
      </c>
      <c r="B21" s="3">
        <v>39671</v>
      </c>
      <c r="C21" s="3">
        <v>39524</v>
      </c>
      <c r="D21" s="3">
        <v>140</v>
      </c>
      <c r="E21" s="3">
        <v>77</v>
      </c>
      <c r="F21" s="3">
        <v>33</v>
      </c>
      <c r="G21" s="3">
        <v>1</v>
      </c>
      <c r="H21" s="3">
        <v>8</v>
      </c>
      <c r="I21" s="3">
        <v>23</v>
      </c>
      <c r="J21" s="3">
        <v>0</v>
      </c>
      <c r="K21" s="3">
        <v>1</v>
      </c>
      <c r="L21" s="3">
        <v>3</v>
      </c>
      <c r="M21" s="3">
        <v>3</v>
      </c>
      <c r="N21" s="3">
        <v>50</v>
      </c>
    </row>
    <row r="22" spans="1:14" ht="14.25" thickTop="1" thickBot="1" x14ac:dyDescent="0.25">
      <c r="A22" s="5" t="s">
        <v>17</v>
      </c>
      <c r="B22" s="5">
        <v>180</v>
      </c>
      <c r="C22" s="5">
        <v>177</v>
      </c>
      <c r="D22" s="5">
        <v>2</v>
      </c>
      <c r="E22" s="5">
        <v>1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4</v>
      </c>
    </row>
    <row r="23" spans="1:14" ht="14.25" thickTop="1" thickBot="1" x14ac:dyDescent="0.25">
      <c r="A23" s="3" t="s">
        <v>18</v>
      </c>
      <c r="B23" s="3">
        <v>2764</v>
      </c>
      <c r="C23" s="3">
        <v>2741</v>
      </c>
      <c r="D23" s="3">
        <v>20</v>
      </c>
      <c r="E23" s="3">
        <v>14</v>
      </c>
      <c r="F23" s="3">
        <v>4</v>
      </c>
      <c r="G23" s="3">
        <v>0</v>
      </c>
      <c r="H23" s="3">
        <v>1</v>
      </c>
      <c r="I23" s="3">
        <v>1</v>
      </c>
      <c r="J23" s="3">
        <v>0</v>
      </c>
      <c r="K23" s="3">
        <v>0</v>
      </c>
      <c r="L23" s="3">
        <v>1</v>
      </c>
      <c r="M23" s="3">
        <v>2</v>
      </c>
      <c r="N23" s="3">
        <v>9</v>
      </c>
    </row>
    <row r="24" spans="1:14" ht="14.25" thickTop="1" thickBot="1" x14ac:dyDescent="0.25">
      <c r="A24" s="5" t="s">
        <v>41</v>
      </c>
      <c r="B24" s="5">
        <v>2366</v>
      </c>
      <c r="C24" s="5">
        <v>2351</v>
      </c>
      <c r="D24" s="5">
        <v>15</v>
      </c>
      <c r="E24" s="5">
        <v>9</v>
      </c>
      <c r="F24" s="5">
        <v>1</v>
      </c>
      <c r="G24" s="5">
        <v>0</v>
      </c>
      <c r="H24" s="5">
        <v>2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6</v>
      </c>
    </row>
    <row r="25" spans="1:14" ht="14.25" thickTop="1" thickBot="1" x14ac:dyDescent="0.25">
      <c r="A25" s="4" t="s">
        <v>19</v>
      </c>
      <c r="B25" s="4">
        <f>SUM($B$20:$B$24)</f>
        <v>64529</v>
      </c>
      <c r="C25" s="4">
        <f>SUM($C$20:$C$24)</f>
        <v>64248</v>
      </c>
      <c r="D25" s="4">
        <f>SUM($D$20:$D$24)</f>
        <v>266</v>
      </c>
      <c r="E25" s="4">
        <f>SUM($E$20:$E$24)</f>
        <v>173</v>
      </c>
      <c r="F25" s="4">
        <f>SUM($F$20:$F$24)</f>
        <v>47</v>
      </c>
      <c r="G25" s="4">
        <f>SUM($G$20:$G$24)</f>
        <v>1</v>
      </c>
      <c r="H25" s="4">
        <f>SUM($H$20:$H$24)</f>
        <v>14</v>
      </c>
      <c r="I25" s="4">
        <f>SUM($I$20:$I$24)</f>
        <v>38</v>
      </c>
      <c r="J25" s="4">
        <f>SUM($J$20:$J$24)</f>
        <v>0</v>
      </c>
      <c r="K25" s="4">
        <f>SUM($K$20:$K$24)</f>
        <v>1</v>
      </c>
      <c r="L25" s="4">
        <f>SUM($L$20:$L$24)</f>
        <v>5</v>
      </c>
      <c r="M25" s="4">
        <f>SUM($M$20:$M$24)</f>
        <v>9</v>
      </c>
      <c r="N25" s="4">
        <f>SUM($N$20:$N$24)</f>
        <v>102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16781</v>
      </c>
      <c r="C8" s="3">
        <v>16754</v>
      </c>
      <c r="D8" s="3">
        <v>25</v>
      </c>
      <c r="E8" s="3">
        <v>23</v>
      </c>
      <c r="F8" s="3">
        <v>5</v>
      </c>
      <c r="G8" s="3">
        <v>8</v>
      </c>
      <c r="H8" s="3">
        <v>0</v>
      </c>
      <c r="I8" s="3">
        <v>2</v>
      </c>
      <c r="J8" s="3">
        <v>7</v>
      </c>
    </row>
    <row r="9" spans="1:10" ht="14.25" thickTop="1" thickBot="1" x14ac:dyDescent="0.25">
      <c r="A9" s="5" t="s">
        <v>14</v>
      </c>
      <c r="B9" s="5">
        <v>50479</v>
      </c>
      <c r="C9" s="5">
        <v>50099</v>
      </c>
      <c r="D9" s="5">
        <v>360</v>
      </c>
      <c r="E9" s="5">
        <v>115</v>
      </c>
      <c r="F9" s="5">
        <v>40</v>
      </c>
      <c r="G9" s="5">
        <v>51</v>
      </c>
      <c r="H9" s="5">
        <v>3</v>
      </c>
      <c r="I9" s="5">
        <v>17</v>
      </c>
      <c r="J9" s="5">
        <v>28</v>
      </c>
    </row>
    <row r="10" spans="1:10" ht="14.25" thickTop="1" thickBot="1" x14ac:dyDescent="0.25">
      <c r="A10" s="3" t="s">
        <v>15</v>
      </c>
      <c r="B10" s="3">
        <v>13035</v>
      </c>
      <c r="C10" s="3">
        <v>12909</v>
      </c>
      <c r="D10" s="3">
        <v>123</v>
      </c>
      <c r="E10" s="3">
        <v>12</v>
      </c>
      <c r="F10" s="3">
        <v>5</v>
      </c>
      <c r="G10" s="3">
        <v>5</v>
      </c>
      <c r="H10" s="3">
        <v>0</v>
      </c>
      <c r="I10" s="3">
        <v>3</v>
      </c>
      <c r="J10" s="3">
        <v>9</v>
      </c>
    </row>
    <row r="11" spans="1:10" ht="14.25" thickTop="1" thickBot="1" x14ac:dyDescent="0.25">
      <c r="A11" s="5" t="s">
        <v>36</v>
      </c>
      <c r="B11" s="5">
        <v>505</v>
      </c>
      <c r="C11" s="5">
        <v>384</v>
      </c>
      <c r="D11" s="5">
        <v>112</v>
      </c>
      <c r="E11" s="5">
        <v>104</v>
      </c>
      <c r="F11" s="5">
        <v>22</v>
      </c>
      <c r="G11" s="5">
        <v>74</v>
      </c>
      <c r="H11" s="5">
        <v>0</v>
      </c>
      <c r="I11" s="5">
        <v>9</v>
      </c>
      <c r="J11" s="5">
        <v>0</v>
      </c>
    </row>
    <row r="12" spans="1:10" ht="14.25" thickTop="1" thickBot="1" x14ac:dyDescent="0.25">
      <c r="A12" s="3" t="s">
        <v>17</v>
      </c>
      <c r="B12" s="3">
        <v>281</v>
      </c>
      <c r="C12" s="3">
        <v>279</v>
      </c>
      <c r="D12" s="3">
        <v>2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4768</v>
      </c>
      <c r="C13" s="5">
        <v>4717</v>
      </c>
      <c r="D13" s="5">
        <v>51</v>
      </c>
      <c r="E13" s="5">
        <v>24</v>
      </c>
      <c r="F13" s="5">
        <v>13</v>
      </c>
      <c r="G13" s="5">
        <v>9</v>
      </c>
      <c r="H13" s="5">
        <v>0</v>
      </c>
      <c r="I13" s="5">
        <v>0</v>
      </c>
      <c r="J13" s="5">
        <v>2</v>
      </c>
    </row>
    <row r="14" spans="1:10" ht="14.25" thickTop="1" thickBot="1" x14ac:dyDescent="0.25">
      <c r="A14" s="4" t="s">
        <v>19</v>
      </c>
      <c r="B14" s="4">
        <f>SUM($B$8:$B$13)</f>
        <v>85849</v>
      </c>
      <c r="C14" s="4">
        <f>SUM($C$8:$C$13)</f>
        <v>85142</v>
      </c>
      <c r="D14" s="4">
        <f>SUM($D$8:$D$13)</f>
        <v>673</v>
      </c>
      <c r="E14" s="4">
        <f>SUM($E$8:$E$13)</f>
        <v>279</v>
      </c>
      <c r="F14" s="4">
        <f>SUM($F$8:$F$13)</f>
        <v>85</v>
      </c>
      <c r="G14" s="4">
        <f>SUM($G$8:$G$13)</f>
        <v>148</v>
      </c>
      <c r="H14" s="4">
        <f>SUM($H$8:$H$13)</f>
        <v>3</v>
      </c>
      <c r="I14" s="4">
        <f>SUM($I$8:$I$13)</f>
        <v>31</v>
      </c>
      <c r="J14" s="4">
        <f>SUM($J$8:$J$13)</f>
        <v>46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101247</v>
      </c>
      <c r="C21" s="3">
        <v>98575</v>
      </c>
      <c r="D21" s="3">
        <v>2190</v>
      </c>
      <c r="E21" s="3">
        <v>1748</v>
      </c>
      <c r="F21" s="3">
        <v>254</v>
      </c>
      <c r="G21" s="3">
        <v>45</v>
      </c>
      <c r="H21" s="3">
        <v>55</v>
      </c>
      <c r="I21" s="3">
        <v>132</v>
      </c>
      <c r="J21" s="3">
        <v>169</v>
      </c>
      <c r="K21" s="3">
        <v>19</v>
      </c>
      <c r="L21" s="3">
        <v>23</v>
      </c>
      <c r="M21" s="3">
        <v>271</v>
      </c>
      <c r="N21" s="3">
        <v>215</v>
      </c>
    </row>
    <row r="22" spans="1:14" ht="14.25" thickTop="1" thickBot="1" x14ac:dyDescent="0.25">
      <c r="A22" s="5" t="s">
        <v>14</v>
      </c>
      <c r="B22" s="5">
        <v>96974</v>
      </c>
      <c r="C22" s="5">
        <v>96106</v>
      </c>
      <c r="D22" s="5">
        <v>732</v>
      </c>
      <c r="E22" s="5">
        <v>450</v>
      </c>
      <c r="F22" s="5">
        <v>185</v>
      </c>
      <c r="G22" s="5">
        <v>2</v>
      </c>
      <c r="H22" s="5">
        <v>34</v>
      </c>
      <c r="I22" s="5">
        <v>73</v>
      </c>
      <c r="J22" s="5">
        <v>6</v>
      </c>
      <c r="K22" s="5">
        <v>6</v>
      </c>
      <c r="L22" s="5">
        <v>14</v>
      </c>
      <c r="M22" s="5">
        <v>110</v>
      </c>
      <c r="N22" s="5">
        <v>219</v>
      </c>
    </row>
    <row r="23" spans="1:14" ht="14.25" thickTop="1" thickBot="1" x14ac:dyDescent="0.25">
      <c r="A23" s="3" t="s">
        <v>15</v>
      </c>
      <c r="B23" s="3">
        <v>14300</v>
      </c>
      <c r="C23" s="3">
        <v>14147</v>
      </c>
      <c r="D23" s="3">
        <v>138</v>
      </c>
      <c r="E23" s="3">
        <v>95</v>
      </c>
      <c r="F23" s="3">
        <v>32</v>
      </c>
      <c r="G23" s="3">
        <v>1</v>
      </c>
      <c r="H23" s="3">
        <v>4</v>
      </c>
      <c r="I23" s="3">
        <v>13</v>
      </c>
      <c r="J23" s="3">
        <v>2</v>
      </c>
      <c r="K23" s="3">
        <v>0</v>
      </c>
      <c r="L23" s="3">
        <v>3</v>
      </c>
      <c r="M23" s="3">
        <v>10</v>
      </c>
      <c r="N23" s="3">
        <v>35</v>
      </c>
    </row>
    <row r="24" spans="1:14" ht="14.25" thickTop="1" thickBot="1" x14ac:dyDescent="0.25">
      <c r="A24" s="5" t="s">
        <v>36</v>
      </c>
      <c r="B24" s="5">
        <v>504</v>
      </c>
      <c r="C24" s="5">
        <v>443</v>
      </c>
      <c r="D24" s="5">
        <v>39</v>
      </c>
      <c r="E24" s="5">
        <v>24</v>
      </c>
      <c r="F24" s="5">
        <v>7</v>
      </c>
      <c r="G24" s="5">
        <v>2</v>
      </c>
      <c r="H24" s="5">
        <v>2</v>
      </c>
      <c r="I24" s="5">
        <v>4</v>
      </c>
      <c r="J24" s="5">
        <v>0</v>
      </c>
      <c r="K24" s="5">
        <v>0</v>
      </c>
      <c r="L24" s="5">
        <v>1</v>
      </c>
      <c r="M24" s="5">
        <v>21</v>
      </c>
      <c r="N24" s="5">
        <v>4</v>
      </c>
    </row>
    <row r="25" spans="1:14" ht="14.25" thickTop="1" thickBot="1" x14ac:dyDescent="0.25">
      <c r="A25" s="3" t="s">
        <v>17</v>
      </c>
      <c r="B25" s="3">
        <v>598</v>
      </c>
      <c r="C25" s="3">
        <v>585</v>
      </c>
      <c r="D25" s="3">
        <v>12</v>
      </c>
      <c r="E25" s="3">
        <v>8</v>
      </c>
      <c r="F25" s="3">
        <v>3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1</v>
      </c>
    </row>
    <row r="26" spans="1:14" ht="14.25" thickTop="1" thickBot="1" x14ac:dyDescent="0.25">
      <c r="A26" s="5" t="s">
        <v>18</v>
      </c>
      <c r="B26" s="5">
        <v>5207</v>
      </c>
      <c r="C26" s="5">
        <v>5161</v>
      </c>
      <c r="D26" s="5">
        <v>41</v>
      </c>
      <c r="E26" s="5">
        <v>23</v>
      </c>
      <c r="F26" s="5">
        <v>12</v>
      </c>
      <c r="G26" s="5">
        <v>0</v>
      </c>
      <c r="H26" s="5">
        <v>2</v>
      </c>
      <c r="I26" s="5">
        <v>4</v>
      </c>
      <c r="J26" s="5">
        <v>0</v>
      </c>
      <c r="K26" s="5">
        <v>0</v>
      </c>
      <c r="L26" s="5">
        <v>1</v>
      </c>
      <c r="M26" s="5">
        <v>4</v>
      </c>
      <c r="N26" s="5">
        <v>15</v>
      </c>
    </row>
    <row r="27" spans="1:14" ht="14.25" thickTop="1" thickBot="1" x14ac:dyDescent="0.25">
      <c r="A27" s="4" t="s">
        <v>19</v>
      </c>
      <c r="B27" s="4">
        <f>SUM($B$21:$B$26)</f>
        <v>218830</v>
      </c>
      <c r="C27" s="4">
        <f>SUM($C$21:$C$26)</f>
        <v>215017</v>
      </c>
      <c r="D27" s="4">
        <f>SUM($D$21:$D$26)</f>
        <v>3152</v>
      </c>
      <c r="E27" s="4">
        <f>SUM($E$21:$E$26)</f>
        <v>2348</v>
      </c>
      <c r="F27" s="4">
        <f>SUM($F$21:$F$26)</f>
        <v>493</v>
      </c>
      <c r="G27" s="4">
        <f>SUM($G$21:$G$26)</f>
        <v>50</v>
      </c>
      <c r="H27" s="4">
        <f>SUM($H$21:$H$26)</f>
        <v>97</v>
      </c>
      <c r="I27" s="4">
        <f>SUM($I$21:$I$26)</f>
        <v>227</v>
      </c>
      <c r="J27" s="4">
        <f>SUM($J$21:$J$26)</f>
        <v>177</v>
      </c>
      <c r="K27" s="4">
        <f>SUM($K$21:$K$26)</f>
        <v>25</v>
      </c>
      <c r="L27" s="4">
        <f>SUM($L$21:$L$26)</f>
        <v>42</v>
      </c>
      <c r="M27" s="4">
        <f>SUM($M$21:$M$26)</f>
        <v>417</v>
      </c>
      <c r="N27" s="4">
        <f>SUM($N$21:$N$26)</f>
        <v>489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4" sqref="A4"/>
    </sheetView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54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1756</v>
      </c>
      <c r="C8" s="3">
        <v>1733</v>
      </c>
      <c r="D8" s="3">
        <v>22</v>
      </c>
      <c r="E8" s="3">
        <v>16</v>
      </c>
      <c r="F8" s="3">
        <v>2</v>
      </c>
      <c r="G8" s="3">
        <v>8</v>
      </c>
      <c r="H8" s="3">
        <v>0</v>
      </c>
      <c r="I8" s="3">
        <v>1</v>
      </c>
      <c r="J8" s="3">
        <v>2</v>
      </c>
    </row>
    <row r="9" spans="1:14" ht="14.25" thickTop="1" thickBot="1" x14ac:dyDescent="0.25">
      <c r="A9" s="5" t="s">
        <v>16</v>
      </c>
      <c r="B9" s="5">
        <v>318</v>
      </c>
      <c r="C9" s="5">
        <v>247</v>
      </c>
      <c r="D9" s="5">
        <v>69</v>
      </c>
      <c r="E9" s="5">
        <v>68</v>
      </c>
      <c r="F9" s="5">
        <v>12</v>
      </c>
      <c r="G9" s="5">
        <v>53</v>
      </c>
      <c r="H9" s="5">
        <v>0</v>
      </c>
      <c r="I9" s="5">
        <v>2</v>
      </c>
      <c r="J9" s="5">
        <v>1</v>
      </c>
    </row>
    <row r="10" spans="1:14" ht="14.25" thickTop="1" thickBot="1" x14ac:dyDescent="0.25">
      <c r="A10" s="3" t="s">
        <v>17</v>
      </c>
      <c r="B10" s="3">
        <v>273</v>
      </c>
      <c r="C10" s="3">
        <v>271</v>
      </c>
      <c r="D10" s="3">
        <v>2</v>
      </c>
      <c r="E10" s="3">
        <v>2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2514</v>
      </c>
      <c r="C11" s="5">
        <v>2486</v>
      </c>
      <c r="D11" s="5">
        <v>26</v>
      </c>
      <c r="E11" s="5">
        <v>10</v>
      </c>
      <c r="F11" s="5">
        <v>3</v>
      </c>
      <c r="G11" s="5">
        <v>6</v>
      </c>
      <c r="H11" s="5">
        <v>0</v>
      </c>
      <c r="I11" s="5">
        <v>2</v>
      </c>
      <c r="J11" s="5">
        <v>2</v>
      </c>
    </row>
    <row r="12" spans="1:14" ht="14.25" thickTop="1" thickBot="1" x14ac:dyDescent="0.25">
      <c r="A12" s="4" t="s">
        <v>19</v>
      </c>
      <c r="B12" s="4">
        <f>SUM($B$8:$B$11)</f>
        <v>4861</v>
      </c>
      <c r="C12" s="4">
        <f>SUM($C$8:$C$11)</f>
        <v>4737</v>
      </c>
      <c r="D12" s="4">
        <f>SUM($D$8:$D$11)</f>
        <v>119</v>
      </c>
      <c r="E12" s="4">
        <f>SUM($E$8:$E$11)</f>
        <v>96</v>
      </c>
      <c r="F12" s="4">
        <f>SUM($F$8:$F$11)</f>
        <v>17</v>
      </c>
      <c r="G12" s="4">
        <f>SUM($G$8:$G$11)</f>
        <v>69</v>
      </c>
      <c r="H12" s="4">
        <f>SUM($H$8:$H$11)</f>
        <v>0</v>
      </c>
      <c r="I12" s="4">
        <f>SUM($I$8:$I$11)</f>
        <v>5</v>
      </c>
      <c r="J12" s="4">
        <f>SUM($J$8:$J$11)</f>
        <v>5</v>
      </c>
    </row>
    <row r="13" spans="1:14" ht="13.5" thickTop="1" x14ac:dyDescent="0.2"/>
    <row r="15" spans="1:14" x14ac:dyDescent="0.2">
      <c r="A15" s="1" t="s">
        <v>53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350295</v>
      </c>
      <c r="C19" s="3">
        <v>344579</v>
      </c>
      <c r="D19" s="3">
        <v>4755</v>
      </c>
      <c r="E19" s="3">
        <v>2976</v>
      </c>
      <c r="F19" s="3">
        <v>821</v>
      </c>
      <c r="G19" s="3">
        <v>16</v>
      </c>
      <c r="H19" s="3">
        <v>122</v>
      </c>
      <c r="I19" s="3">
        <v>873</v>
      </c>
      <c r="J19" s="3">
        <v>56</v>
      </c>
      <c r="K19" s="3">
        <v>49</v>
      </c>
      <c r="L19" s="3">
        <v>33</v>
      </c>
      <c r="M19" s="3">
        <v>823</v>
      </c>
      <c r="N19" s="3">
        <v>1658</v>
      </c>
    </row>
    <row r="20" spans="1:14" ht="14.25" thickTop="1" thickBot="1" x14ac:dyDescent="0.25">
      <c r="A20" s="5" t="s">
        <v>14</v>
      </c>
      <c r="B20" s="5">
        <v>175542</v>
      </c>
      <c r="C20" s="5">
        <v>173937</v>
      </c>
      <c r="D20" s="5">
        <v>1323</v>
      </c>
      <c r="E20" s="5">
        <v>743</v>
      </c>
      <c r="F20" s="5">
        <v>289</v>
      </c>
      <c r="G20" s="5">
        <v>3</v>
      </c>
      <c r="H20" s="5">
        <v>48</v>
      </c>
      <c r="I20" s="5">
        <v>256</v>
      </c>
      <c r="J20" s="5">
        <v>8</v>
      </c>
      <c r="K20" s="5">
        <v>7</v>
      </c>
      <c r="L20" s="5">
        <v>12</v>
      </c>
      <c r="M20" s="5">
        <v>255</v>
      </c>
      <c r="N20" s="5">
        <v>475</v>
      </c>
    </row>
    <row r="21" spans="1:14" ht="14.25" thickTop="1" thickBot="1" x14ac:dyDescent="0.25">
      <c r="A21" s="3" t="s">
        <v>15</v>
      </c>
      <c r="B21" s="3">
        <v>2603</v>
      </c>
      <c r="C21" s="3">
        <v>2538</v>
      </c>
      <c r="D21" s="3">
        <v>51</v>
      </c>
      <c r="E21" s="3">
        <v>28</v>
      </c>
      <c r="F21" s="3">
        <v>9</v>
      </c>
      <c r="G21" s="3">
        <v>0</v>
      </c>
      <c r="H21" s="3">
        <v>9</v>
      </c>
      <c r="I21" s="3">
        <v>6</v>
      </c>
      <c r="J21" s="3">
        <v>4</v>
      </c>
      <c r="K21" s="3">
        <v>2</v>
      </c>
      <c r="L21" s="3">
        <v>0</v>
      </c>
      <c r="M21" s="3">
        <v>8</v>
      </c>
      <c r="N21" s="3">
        <v>18</v>
      </c>
    </row>
    <row r="22" spans="1:14" ht="14.25" thickTop="1" thickBot="1" x14ac:dyDescent="0.25">
      <c r="A22" s="5" t="s">
        <v>16</v>
      </c>
      <c r="B22" s="5">
        <v>741</v>
      </c>
      <c r="C22" s="5">
        <v>564</v>
      </c>
      <c r="D22" s="5">
        <v>119</v>
      </c>
      <c r="E22" s="5">
        <v>47</v>
      </c>
      <c r="F22" s="5">
        <v>20</v>
      </c>
      <c r="G22" s="5">
        <v>0</v>
      </c>
      <c r="H22" s="5">
        <v>17</v>
      </c>
      <c r="I22" s="5">
        <v>36</v>
      </c>
      <c r="J22" s="5">
        <v>0</v>
      </c>
      <c r="K22" s="5">
        <v>3</v>
      </c>
      <c r="L22" s="5">
        <v>0</v>
      </c>
      <c r="M22" s="5">
        <v>55</v>
      </c>
      <c r="N22" s="5">
        <v>10</v>
      </c>
    </row>
    <row r="23" spans="1:14" ht="14.25" thickTop="1" thickBot="1" x14ac:dyDescent="0.25">
      <c r="A23" s="3" t="s">
        <v>17</v>
      </c>
      <c r="B23" s="3">
        <v>1263</v>
      </c>
      <c r="C23" s="3">
        <v>1217</v>
      </c>
      <c r="D23" s="3">
        <v>40</v>
      </c>
      <c r="E23" s="3">
        <v>22</v>
      </c>
      <c r="F23" s="3">
        <v>5</v>
      </c>
      <c r="G23" s="3">
        <v>0</v>
      </c>
      <c r="H23" s="3">
        <v>0</v>
      </c>
      <c r="I23" s="3">
        <v>13</v>
      </c>
      <c r="J23" s="3">
        <v>0</v>
      </c>
      <c r="K23" s="3">
        <v>0</v>
      </c>
      <c r="L23" s="3">
        <v>1</v>
      </c>
      <c r="M23" s="3">
        <v>5</v>
      </c>
      <c r="N23" s="3">
        <v>16</v>
      </c>
    </row>
    <row r="24" spans="1:14" ht="14.25" thickTop="1" thickBot="1" x14ac:dyDescent="0.25">
      <c r="A24" s="5" t="s">
        <v>18</v>
      </c>
      <c r="B24" s="5">
        <v>6493</v>
      </c>
      <c r="C24" s="5">
        <v>6318</v>
      </c>
      <c r="D24" s="5">
        <v>150</v>
      </c>
      <c r="E24" s="5">
        <v>77</v>
      </c>
      <c r="F24" s="5">
        <v>41</v>
      </c>
      <c r="G24" s="5">
        <v>0</v>
      </c>
      <c r="H24" s="5">
        <v>4</v>
      </c>
      <c r="I24" s="5">
        <v>30</v>
      </c>
      <c r="J24" s="5">
        <v>0</v>
      </c>
      <c r="K24" s="5">
        <v>0</v>
      </c>
      <c r="L24" s="5">
        <v>1</v>
      </c>
      <c r="M24" s="5">
        <v>24</v>
      </c>
      <c r="N24" s="5">
        <v>24</v>
      </c>
    </row>
    <row r="25" spans="1:14" ht="14.25" thickTop="1" thickBot="1" x14ac:dyDescent="0.25">
      <c r="A25" s="4" t="s">
        <v>19</v>
      </c>
      <c r="B25" s="4">
        <f>SUM($B$19:$B$24)</f>
        <v>536937</v>
      </c>
      <c r="C25" s="4">
        <f>SUM($C$19:$C$24)</f>
        <v>529153</v>
      </c>
      <c r="D25" s="4">
        <f>SUM($D$19:$D$24)</f>
        <v>6438</v>
      </c>
      <c r="E25" s="4">
        <f>SUM($E$19:$E$24)</f>
        <v>3893</v>
      </c>
      <c r="F25" s="4">
        <f>SUM($F$19:$F$24)</f>
        <v>1185</v>
      </c>
      <c r="G25" s="4">
        <f>SUM($G$19:$G$24)</f>
        <v>19</v>
      </c>
      <c r="H25" s="4">
        <f>SUM($H$19:$H$24)</f>
        <v>200</v>
      </c>
      <c r="I25" s="4">
        <f>SUM($I$19:$I$24)</f>
        <v>1214</v>
      </c>
      <c r="J25" s="4">
        <f>SUM($J$19:$J$24)</f>
        <v>68</v>
      </c>
      <c r="K25" s="4">
        <f>SUM($K$19:$K$24)</f>
        <v>61</v>
      </c>
      <c r="L25" s="4">
        <f>SUM($L$19:$L$24)</f>
        <v>47</v>
      </c>
      <c r="M25" s="4">
        <f>SUM($M$19:$M$24)</f>
        <v>1170</v>
      </c>
      <c r="N25" s="4">
        <f>SUM($N$19:$N$24)</f>
        <v>2201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45278</v>
      </c>
      <c r="C8" s="3">
        <v>44505</v>
      </c>
      <c r="D8" s="3">
        <v>712</v>
      </c>
      <c r="E8" s="3">
        <v>530</v>
      </c>
      <c r="F8" s="3">
        <v>89</v>
      </c>
      <c r="G8" s="3">
        <v>0</v>
      </c>
      <c r="H8" s="3">
        <v>32</v>
      </c>
      <c r="I8" s="3">
        <v>89</v>
      </c>
      <c r="J8" s="3">
        <v>6</v>
      </c>
      <c r="K8" s="3">
        <v>10</v>
      </c>
      <c r="L8" s="3">
        <v>1</v>
      </c>
      <c r="M8" s="3">
        <v>44</v>
      </c>
      <c r="N8" s="3">
        <v>153</v>
      </c>
    </row>
    <row r="9" spans="1:14" ht="14.25" thickTop="1" thickBot="1" x14ac:dyDescent="0.25">
      <c r="A9" s="5" t="s">
        <v>14</v>
      </c>
      <c r="B9" s="5">
        <v>45074</v>
      </c>
      <c r="C9" s="5">
        <v>44718</v>
      </c>
      <c r="D9" s="5">
        <v>314</v>
      </c>
      <c r="E9" s="5">
        <v>201</v>
      </c>
      <c r="F9" s="5">
        <v>63</v>
      </c>
      <c r="G9" s="5">
        <v>2</v>
      </c>
      <c r="H9" s="5">
        <v>15</v>
      </c>
      <c r="I9" s="5">
        <v>46</v>
      </c>
      <c r="J9" s="5">
        <v>3</v>
      </c>
      <c r="K9" s="5">
        <v>3</v>
      </c>
      <c r="L9" s="5">
        <v>0</v>
      </c>
      <c r="M9" s="5">
        <v>36</v>
      </c>
      <c r="N9" s="5">
        <v>129</v>
      </c>
    </row>
    <row r="10" spans="1:14" ht="14.25" thickTop="1" thickBot="1" x14ac:dyDescent="0.25">
      <c r="A10" s="3" t="s">
        <v>15</v>
      </c>
      <c r="B10" s="3">
        <v>5668</v>
      </c>
      <c r="C10" s="3">
        <v>5602</v>
      </c>
      <c r="D10" s="3">
        <v>58</v>
      </c>
      <c r="E10" s="3">
        <v>39</v>
      </c>
      <c r="F10" s="3">
        <v>7</v>
      </c>
      <c r="G10" s="3">
        <v>0</v>
      </c>
      <c r="H10" s="3">
        <v>3</v>
      </c>
      <c r="I10" s="3">
        <v>9</v>
      </c>
      <c r="J10" s="3">
        <v>1</v>
      </c>
      <c r="K10" s="3">
        <v>1</v>
      </c>
      <c r="L10" s="3">
        <v>0</v>
      </c>
      <c r="M10" s="3">
        <v>6</v>
      </c>
      <c r="N10" s="3">
        <v>21</v>
      </c>
    </row>
    <row r="11" spans="1:14" ht="14.25" thickTop="1" thickBot="1" x14ac:dyDescent="0.25">
      <c r="A11" s="5" t="s">
        <v>16</v>
      </c>
      <c r="B11" s="5">
        <v>572</v>
      </c>
      <c r="C11" s="5">
        <v>519</v>
      </c>
      <c r="D11" s="5">
        <v>34</v>
      </c>
      <c r="E11" s="5">
        <v>12</v>
      </c>
      <c r="F11" s="5">
        <v>11</v>
      </c>
      <c r="G11" s="5">
        <v>0</v>
      </c>
      <c r="H11" s="5">
        <v>3</v>
      </c>
      <c r="I11" s="5">
        <v>11</v>
      </c>
      <c r="J11" s="5">
        <v>0</v>
      </c>
      <c r="K11" s="5">
        <v>2</v>
      </c>
      <c r="L11" s="5">
        <v>1</v>
      </c>
      <c r="M11" s="5">
        <v>16</v>
      </c>
      <c r="N11" s="5">
        <v>3</v>
      </c>
    </row>
    <row r="12" spans="1:14" ht="14.25" thickTop="1" thickBot="1" x14ac:dyDescent="0.25">
      <c r="A12" s="3" t="s">
        <v>17</v>
      </c>
      <c r="B12" s="3">
        <v>213</v>
      </c>
      <c r="C12" s="3">
        <v>208</v>
      </c>
      <c r="D12" s="3">
        <v>4</v>
      </c>
      <c r="E12" s="3">
        <v>2</v>
      </c>
      <c r="F12" s="3">
        <v>0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</row>
    <row r="13" spans="1:14" ht="14.25" thickTop="1" thickBot="1" x14ac:dyDescent="0.25">
      <c r="A13" s="5" t="s">
        <v>18</v>
      </c>
      <c r="B13" s="5">
        <v>260</v>
      </c>
      <c r="C13" s="5">
        <v>253</v>
      </c>
      <c r="D13" s="5">
        <v>7</v>
      </c>
      <c r="E13" s="5">
        <v>5</v>
      </c>
      <c r="F13" s="5">
        <v>1</v>
      </c>
      <c r="G13" s="5">
        <v>0</v>
      </c>
      <c r="H13" s="5">
        <v>0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</row>
    <row r="14" spans="1:14" ht="14.25" thickTop="1" thickBot="1" x14ac:dyDescent="0.25">
      <c r="A14" s="4" t="s">
        <v>19</v>
      </c>
      <c r="B14" s="4">
        <f>SUM($B$8:$B$13)</f>
        <v>97065</v>
      </c>
      <c r="C14" s="4">
        <f>SUM($C$8:$C$13)</f>
        <v>95805</v>
      </c>
      <c r="D14" s="4">
        <f>SUM($D$8:$D$13)</f>
        <v>1129</v>
      </c>
      <c r="E14" s="4">
        <f>SUM($E$8:$E$13)</f>
        <v>789</v>
      </c>
      <c r="F14" s="4">
        <f>SUM($F$8:$F$13)</f>
        <v>171</v>
      </c>
      <c r="G14" s="4">
        <f>SUM($G$8:$G$13)</f>
        <v>2</v>
      </c>
      <c r="H14" s="4">
        <f>SUM($H$8:$H$13)</f>
        <v>53</v>
      </c>
      <c r="I14" s="4">
        <f>SUM($I$8:$I$13)</f>
        <v>159</v>
      </c>
      <c r="J14" s="4">
        <f>SUM($J$8:$J$13)</f>
        <v>10</v>
      </c>
      <c r="K14" s="4">
        <f>SUM($K$8:$K$13)</f>
        <v>16</v>
      </c>
      <c r="L14" s="4">
        <f>SUM($L$8:$L$13)</f>
        <v>2</v>
      </c>
      <c r="M14" s="4">
        <f>SUM($M$8:$M$13)</f>
        <v>103</v>
      </c>
      <c r="N14" s="4">
        <f>SUM($N$8:$N$13)</f>
        <v>307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FAA2014</vt:lpstr>
      <vt:lpstr>FMCSA2014</vt:lpstr>
      <vt:lpstr>FRA2014</vt:lpstr>
      <vt:lpstr>FTA2014</vt:lpstr>
      <vt:lpstr>PHMSA Pipeline 2014</vt:lpstr>
      <vt:lpstr>USCG2014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2019-03-06T19:47:30Z</dcterms:modified>
</cp:coreProperties>
</file>