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15" sheetId="14" r:id="rId1"/>
    <sheet name="FMCSA2015" sheetId="15" r:id="rId2"/>
    <sheet name="FRA2015" sheetId="16" r:id="rId3"/>
    <sheet name="FTA2015" sheetId="13" r:id="rId4"/>
    <sheet name="PHMSA Pipeline 2015" sheetId="17" r:id="rId5"/>
    <sheet name="USCG2015" sheetId="1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<sst xmlns="http://schemas.openxmlformats.org/spreadsheetml/2006/main" count="241" uniqueCount="55">
  <si>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6,421</t>
  </si>
  <si>
    <t>Total Number of Reporting Safety-Sensitive Employees: 424,273</t>
  </si>
  <si>
    <t>2015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</si>
  <si>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</si>
  <si>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</si>
  <si>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</si>
  <si>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</si>
  <si>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</si>
  <si>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</si>
  <si>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</si>
  <si>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</si>
  <si>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</si>
  <si>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</si>
  <si>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</si>
  <si>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</si>
  <si>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</si>
  <si>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</si>
  <si>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</si>
  <si>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</si>
  <si>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</si>
  <si>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2015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</si>
  <si>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</si>
  <si>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</si>
  <si>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</si>
  <si>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</si>
  <si>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</si>
  <si>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</si>
  <si>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</si>
  <si>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</si>
  <si>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</si>
  <si>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</si>
  <si>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</si>
  <si>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</si>
  <si>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2,089</t>
  </si>
  <si>
    <t>Total Number of Reporting Safety-Sensitive Employees: 940,081</t>
  </si>
  <si>
    <t>2015 FMCSA Alcohol Test Results</t>
  </si>
  <si>
    <t>Reasonable Suspicion</t>
  </si>
  <si>
    <t>2015 FMCSA Drug Test Results</t>
  </si>
  <si>
    <t>Total Number of Reporting Companies: 37</t>
  </si>
  <si>
    <t>Total Number of Reporting Safety-Sensitive Employees: 103,582</t>
  </si>
  <si>
    <t>2015 FRA Alcohol Test Results</t>
  </si>
  <si>
    <t>Reasonable Suspicion/Cause</t>
  </si>
  <si>
    <t>2015 FRA Drug Test Results</t>
  </si>
  <si>
    <t>Total Number of Reporting Companies: 3,371</t>
  </si>
  <si>
    <t>Total Number of Reporting Safety-Sensitive Employees: 300,849</t>
  </si>
  <si>
    <t>2015 FTA Alcohol Test Results</t>
  </si>
  <si>
    <t>2015 FTA Drug Test Results</t>
  </si>
  <si>
    <t>Total Number of Reporting Companies: 5,018</t>
  </si>
  <si>
    <t>Total Number of Reporting Safety-Sensitive Employees: 496,978</t>
  </si>
  <si>
    <t>Total Number of Reporting Companies: 780</t>
  </si>
  <si>
    <t>Total Number of Reporting Safety-Sensitive Employees: 109,776</t>
  </si>
  <si>
    <t>2015 USCG Drug Test Results</t>
  </si>
  <si>
    <t>Refusal Results</t>
  </si>
  <si>
    <t>2015 PHMSA Pipeline Alcohol Test Results</t>
  </si>
  <si>
    <t>2015 PHMSA Pipeline Drug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</si>
</sst>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3066</v>
      </c>
      <c r="C8" s="3">
        <v>3057</v>
      </c>
      <c r="D8" s="3">
        <v>9</v>
      </c>
      <c r="E8" s="3">
        <v>11</v>
      </c>
      <c r="F8" s="3">
        <v>0</v>
      </c>
      <c r="G8" s="3">
        <v>1</v>
      </c>
      <c r="H8" s="3">
        <v>0</v>
      </c>
      <c r="I8" s="3">
        <v>0</v>
      </c>
      <c r="J8" s="3">
        <v>3</v>
      </c>
    </row>
    <row r="9" spans="1:10" ht="14.25" thickTop="1" thickBot="1" x14ac:dyDescent="0.25">
      <c r="A9" s="5" t="s">
        <v>14</v>
      </c>
      <c r="B9" s="5">
        <v>52850</v>
      </c>
      <c r="C9" s="5">
        <v>52695</v>
      </c>
      <c r="D9" s="5">
        <v>144</v>
      </c>
      <c r="E9" s="5">
        <v>201</v>
      </c>
      <c r="F9" s="5">
        <v>125</v>
      </c>
      <c r="G9" s="5">
        <v>33</v>
      </c>
      <c r="H9" s="5">
        <v>1</v>
      </c>
      <c r="I9" s="5">
        <v>10</v>
      </c>
      <c r="J9" s="5">
        <v>30</v>
      </c>
    </row>
    <row r="10" spans="1:10" ht="14.25" thickTop="1" thickBot="1" x14ac:dyDescent="0.25">
      <c r="A10" s="3" t="s">
        <v>15</v>
      </c>
      <c r="B10" s="3">
        <v>233</v>
      </c>
      <c r="C10" s="3">
        <v>232</v>
      </c>
      <c r="D10" s="3">
        <v>1</v>
      </c>
      <c r="E10" s="3">
        <v>2</v>
      </c>
      <c r="F10" s="3">
        <v>1</v>
      </c>
      <c r="G10" s="3">
        <v>1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203</v>
      </c>
      <c r="C11" s="5">
        <v>97</v>
      </c>
      <c r="D11" s="5">
        <v>102</v>
      </c>
      <c r="E11" s="5">
        <v>101</v>
      </c>
      <c r="F11" s="5">
        <v>16</v>
      </c>
      <c r="G11" s="5">
        <v>82</v>
      </c>
      <c r="H11" s="5">
        <v>1</v>
      </c>
      <c r="I11" s="5">
        <v>3</v>
      </c>
      <c r="J11" s="5">
        <v>1</v>
      </c>
    </row>
    <row r="12" spans="1:10" ht="14.25" thickTop="1" thickBot="1" x14ac:dyDescent="0.25">
      <c r="A12" s="3" t="s">
        <v>17</v>
      </c>
      <c r="B12" s="3">
        <v>146</v>
      </c>
      <c r="C12" s="3">
        <v>144</v>
      </c>
      <c r="D12" s="3">
        <v>1</v>
      </c>
      <c r="E12" s="3">
        <v>3</v>
      </c>
      <c r="F12" s="3">
        <v>2</v>
      </c>
      <c r="G12" s="3">
        <v>1</v>
      </c>
      <c r="H12" s="3">
        <v>0</v>
      </c>
      <c r="I12" s="3">
        <v>1</v>
      </c>
      <c r="J12" s="3">
        <v>0</v>
      </c>
    </row>
    <row r="13" spans="1:10" ht="14.25" thickTop="1" thickBot="1" x14ac:dyDescent="0.25">
      <c r="A13" s="5" t="s">
        <v>18</v>
      </c>
      <c r="B13" s="5">
        <v>1470</v>
      </c>
      <c r="C13" s="5">
        <v>1450</v>
      </c>
      <c r="D13" s="5">
        <v>20</v>
      </c>
      <c r="E13" s="5">
        <v>23</v>
      </c>
      <c r="F13" s="5">
        <v>10</v>
      </c>
      <c r="G13" s="5">
        <v>6</v>
      </c>
      <c r="H13" s="5">
        <v>0</v>
      </c>
      <c r="I13" s="5">
        <v>0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57968</v>
      </c>
      <c r="C14" s="4">
        <f>SUM($C$8:$C$13)</f>
        <v>57675</v>
      </c>
      <c r="D14" s="4">
        <f>SUM($D$8:$D$13)</f>
        <v>277</v>
      </c>
      <c r="E14" s="4">
        <f>SUM($E$8:$E$13)</f>
        <v>341</v>
      </c>
      <c r="F14" s="4">
        <f>SUM($F$8:$F$13)</f>
        <v>154</v>
      </c>
      <c r="G14" s="4">
        <f>SUM($G$8:$G$13)</f>
        <v>124</v>
      </c>
      <c r="H14" s="4">
        <f>SUM($H$8:$H$13)</f>
        <v>2</v>
      </c>
      <c r="I14" s="4">
        <f>SUM($I$8:$I$13)</f>
        <v>14</v>
      </c>
      <c r="J14" s="4">
        <f>SUM($J$8:$J$13)</f>
        <v>34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104486</v>
      </c>
      <c r="C21" s="3">
        <v>103319</v>
      </c>
      <c r="D21" s="3">
        <v>1010</v>
      </c>
      <c r="E21" s="3">
        <v>784</v>
      </c>
      <c r="F21" s="3">
        <v>111</v>
      </c>
      <c r="G21" s="3">
        <v>5</v>
      </c>
      <c r="H21" s="3">
        <v>29</v>
      </c>
      <c r="I21" s="3">
        <v>99</v>
      </c>
      <c r="J21" s="3">
        <v>3</v>
      </c>
      <c r="K21" s="3">
        <v>5</v>
      </c>
      <c r="L21" s="3">
        <v>6</v>
      </c>
      <c r="M21" s="3">
        <v>143</v>
      </c>
      <c r="N21" s="3">
        <v>300</v>
      </c>
    </row>
    <row r="22" spans="1:14" ht="14.25" thickTop="1" thickBot="1" x14ac:dyDescent="0.25">
      <c r="A22" s="5" t="s">
        <v>14</v>
      </c>
      <c r="B22" s="5">
        <v>117040</v>
      </c>
      <c r="C22" s="5">
        <v>116428</v>
      </c>
      <c r="D22" s="5">
        <v>530</v>
      </c>
      <c r="E22" s="5">
        <v>337</v>
      </c>
      <c r="F22" s="5">
        <v>104</v>
      </c>
      <c r="G22" s="5">
        <v>2</v>
      </c>
      <c r="H22" s="5">
        <v>24</v>
      </c>
      <c r="I22" s="5">
        <v>86</v>
      </c>
      <c r="J22" s="5">
        <v>2</v>
      </c>
      <c r="K22" s="5">
        <v>4</v>
      </c>
      <c r="L22" s="5">
        <v>14</v>
      </c>
      <c r="M22" s="5">
        <v>62</v>
      </c>
      <c r="N22" s="5">
        <v>196</v>
      </c>
    </row>
    <row r="23" spans="1:14" ht="14.25" thickTop="1" thickBot="1" x14ac:dyDescent="0.25">
      <c r="A23" s="3" t="s">
        <v>15</v>
      </c>
      <c r="B23" s="3">
        <v>436</v>
      </c>
      <c r="C23" s="3">
        <v>430</v>
      </c>
      <c r="D23" s="3">
        <v>6</v>
      </c>
      <c r="E23" s="3">
        <v>5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4</v>
      </c>
    </row>
    <row r="24" spans="1:14" ht="14.25" thickTop="1" thickBot="1" x14ac:dyDescent="0.25">
      <c r="A24" s="5" t="s">
        <v>16</v>
      </c>
      <c r="B24" s="5">
        <v>230</v>
      </c>
      <c r="C24" s="5">
        <v>190</v>
      </c>
      <c r="D24" s="5">
        <v>34</v>
      </c>
      <c r="E24" s="5">
        <v>16</v>
      </c>
      <c r="F24" s="5">
        <v>9</v>
      </c>
      <c r="G24" s="5">
        <v>1</v>
      </c>
      <c r="H24" s="5">
        <v>3</v>
      </c>
      <c r="I24" s="5">
        <v>7</v>
      </c>
      <c r="J24" s="5">
        <v>0</v>
      </c>
      <c r="K24" s="5">
        <v>0</v>
      </c>
      <c r="L24" s="5">
        <v>0</v>
      </c>
      <c r="M24" s="5">
        <v>6</v>
      </c>
      <c r="N24" s="5">
        <v>2</v>
      </c>
    </row>
    <row r="25" spans="1:14" ht="14.25" thickTop="1" thickBot="1" x14ac:dyDescent="0.25">
      <c r="A25" s="3" t="s">
        <v>17</v>
      </c>
      <c r="B25" s="3">
        <v>355</v>
      </c>
      <c r="C25" s="3">
        <v>345</v>
      </c>
      <c r="D25" s="3">
        <v>10</v>
      </c>
      <c r="E25" s="3">
        <v>6</v>
      </c>
      <c r="F25" s="3">
        <v>2</v>
      </c>
      <c r="G25" s="3">
        <v>0</v>
      </c>
      <c r="H25" s="3">
        <v>0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2</v>
      </c>
    </row>
    <row r="26" spans="1:14" ht="14.25" thickTop="1" thickBot="1" x14ac:dyDescent="0.25">
      <c r="A26" s="5" t="s">
        <v>18</v>
      </c>
      <c r="B26" s="5">
        <v>2592</v>
      </c>
      <c r="C26" s="5">
        <v>2559</v>
      </c>
      <c r="D26" s="5">
        <v>30</v>
      </c>
      <c r="E26" s="5">
        <v>15</v>
      </c>
      <c r="F26" s="5">
        <v>8</v>
      </c>
      <c r="G26" s="5">
        <v>0</v>
      </c>
      <c r="H26" s="5">
        <v>1</v>
      </c>
      <c r="I26" s="5">
        <v>7</v>
      </c>
      <c r="J26" s="5">
        <v>0</v>
      </c>
      <c r="K26" s="5">
        <v>0</v>
      </c>
      <c r="L26" s="5">
        <v>0</v>
      </c>
      <c r="M26" s="5">
        <v>3</v>
      </c>
      <c r="N26" s="5">
        <v>4</v>
      </c>
    </row>
    <row r="27" spans="1:14" ht="14.25" thickTop="1" thickBot="1" x14ac:dyDescent="0.25">
      <c r="A27" s="4" t="s">
        <v>19</v>
      </c>
      <c r="B27" s="4">
        <f>SUM($B$21:$B$26)</f>
        <v>225139</v>
      </c>
      <c r="C27" s="4">
        <f>SUM($C$21:$C$26)</f>
        <v>223271</v>
      </c>
      <c r="D27" s="4">
        <f>SUM($D$21:$D$26)</f>
        <v>1620</v>
      </c>
      <c r="E27" s="4">
        <f>SUM($E$21:$E$26)</f>
        <v>1163</v>
      </c>
      <c r="F27" s="4">
        <f>SUM($F$21:$F$26)</f>
        <v>236</v>
      </c>
      <c r="G27" s="4">
        <f>SUM($G$21:$G$26)</f>
        <v>8</v>
      </c>
      <c r="H27" s="4">
        <f>SUM($H$21:$H$26)</f>
        <v>57</v>
      </c>
      <c r="I27" s="4">
        <f>SUM($I$21:$I$26)</f>
        <v>201</v>
      </c>
      <c r="J27" s="4">
        <f>SUM($J$21:$J$26)</f>
        <v>5</v>
      </c>
      <c r="K27" s="4">
        <f>SUM($K$21:$K$26)</f>
        <v>9</v>
      </c>
      <c r="L27" s="4">
        <f>SUM($L$21:$L$26)</f>
        <v>20</v>
      </c>
      <c r="M27" s="4">
        <f>SUM($M$21:$M$26)</f>
        <v>214</v>
      </c>
      <c r="N27" s="4">
        <f>SUM($N$21:$N$26)</f>
        <v>508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9692</v>
      </c>
      <c r="C8" s="3">
        <v>9648</v>
      </c>
      <c r="D8" s="3">
        <v>41</v>
      </c>
      <c r="E8" s="3">
        <v>26</v>
      </c>
      <c r="F8" s="3">
        <v>1</v>
      </c>
      <c r="G8" s="3">
        <v>1</v>
      </c>
      <c r="H8" s="3">
        <v>0</v>
      </c>
      <c r="I8" s="3">
        <v>3</v>
      </c>
      <c r="J8" s="3">
        <v>14</v>
      </c>
    </row>
    <row r="9" spans="1:10" ht="14.25" thickTop="1" thickBot="1" x14ac:dyDescent="0.25">
      <c r="A9" s="5" t="s">
        <v>14</v>
      </c>
      <c r="B9" s="5">
        <v>141349</v>
      </c>
      <c r="C9" s="5">
        <v>140035</v>
      </c>
      <c r="D9" s="5">
        <v>1281</v>
      </c>
      <c r="E9" s="5">
        <v>357</v>
      </c>
      <c r="F9" s="5">
        <v>57</v>
      </c>
      <c r="G9" s="5">
        <v>82</v>
      </c>
      <c r="H9" s="5">
        <v>5</v>
      </c>
      <c r="I9" s="5">
        <v>28</v>
      </c>
      <c r="J9" s="5">
        <v>96</v>
      </c>
    </row>
    <row r="10" spans="1:10" ht="14.25" thickTop="1" thickBot="1" x14ac:dyDescent="0.25">
      <c r="A10" s="3" t="s">
        <v>15</v>
      </c>
      <c r="B10" s="3">
        <v>11352</v>
      </c>
      <c r="C10" s="3">
        <v>11164</v>
      </c>
      <c r="D10" s="3">
        <v>162</v>
      </c>
      <c r="E10" s="3">
        <v>57</v>
      </c>
      <c r="F10" s="3">
        <v>3</v>
      </c>
      <c r="G10" s="3">
        <v>9</v>
      </c>
      <c r="H10" s="3">
        <v>1</v>
      </c>
      <c r="I10" s="3">
        <v>25</v>
      </c>
      <c r="J10" s="3">
        <v>18</v>
      </c>
    </row>
    <row r="11" spans="1:10" ht="14.25" thickTop="1" thickBot="1" x14ac:dyDescent="0.25">
      <c r="A11" s="5" t="s">
        <v>36</v>
      </c>
      <c r="B11" s="5">
        <v>537</v>
      </c>
      <c r="C11" s="5">
        <v>367</v>
      </c>
      <c r="D11" s="5">
        <v>156</v>
      </c>
      <c r="E11" s="5">
        <v>146</v>
      </c>
      <c r="F11" s="5">
        <v>37</v>
      </c>
      <c r="G11" s="5">
        <v>101</v>
      </c>
      <c r="H11" s="5">
        <v>0</v>
      </c>
      <c r="I11" s="5">
        <v>14</v>
      </c>
      <c r="J11" s="5">
        <v>1</v>
      </c>
    </row>
    <row r="12" spans="1:10" ht="14.25" thickTop="1" thickBot="1" x14ac:dyDescent="0.25">
      <c r="A12" s="3" t="s">
        <v>17</v>
      </c>
      <c r="B12" s="3">
        <v>493</v>
      </c>
      <c r="C12" s="3">
        <v>484</v>
      </c>
      <c r="D12" s="3">
        <v>7</v>
      </c>
      <c r="E12" s="3">
        <v>3</v>
      </c>
      <c r="F12" s="3">
        <v>0</v>
      </c>
      <c r="G12" s="3">
        <v>2</v>
      </c>
      <c r="H12" s="3">
        <v>0</v>
      </c>
      <c r="I12" s="3">
        <v>2</v>
      </c>
      <c r="J12" s="3">
        <v>0</v>
      </c>
    </row>
    <row r="13" spans="1:10" ht="14.25" thickTop="1" thickBot="1" x14ac:dyDescent="0.25">
      <c r="A13" s="5" t="s">
        <v>18</v>
      </c>
      <c r="B13" s="5">
        <v>3081</v>
      </c>
      <c r="C13" s="5">
        <v>3035</v>
      </c>
      <c r="D13" s="5">
        <v>44</v>
      </c>
      <c r="E13" s="5">
        <v>15</v>
      </c>
      <c r="F13" s="5">
        <v>5</v>
      </c>
      <c r="G13" s="5">
        <v>6</v>
      </c>
      <c r="H13" s="5">
        <v>0</v>
      </c>
      <c r="I13" s="5">
        <v>2</v>
      </c>
      <c r="J13" s="5">
        <v>3</v>
      </c>
    </row>
    <row r="14" spans="1:10" ht="14.25" thickTop="1" thickBot="1" x14ac:dyDescent="0.25">
      <c r="A14" s="4" t="s">
        <v>19</v>
      </c>
      <c r="B14" s="4">
        <f>SUM($B$8:$B$13)</f>
        <v>166504</v>
      </c>
      <c r="C14" s="4">
        <f>SUM($C$8:$C$13)</f>
        <v>164733</v>
      </c>
      <c r="D14" s="4">
        <f>SUM($D$8:$D$13)</f>
        <v>1691</v>
      </c>
      <c r="E14" s="4">
        <f>SUM($E$8:$E$13)</f>
        <v>604</v>
      </c>
      <c r="F14" s="4">
        <f>SUM($F$8:$F$13)</f>
        <v>103</v>
      </c>
      <c r="G14" s="4">
        <f>SUM($G$8:$G$13)</f>
        <v>201</v>
      </c>
      <c r="H14" s="4">
        <f>SUM($H$8:$H$13)</f>
        <v>6</v>
      </c>
      <c r="I14" s="4">
        <f>SUM($I$8:$I$13)</f>
        <v>74</v>
      </c>
      <c r="J14" s="4">
        <f>SUM($J$8:$J$13)</f>
        <v>132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594976</v>
      </c>
      <c r="C21" s="3">
        <v>585414</v>
      </c>
      <c r="D21" s="3">
        <v>8537</v>
      </c>
      <c r="E21" s="3">
        <v>6125</v>
      </c>
      <c r="F21" s="3">
        <v>1381</v>
      </c>
      <c r="G21" s="3">
        <v>65</v>
      </c>
      <c r="H21" s="3">
        <v>222</v>
      </c>
      <c r="I21" s="3">
        <v>952</v>
      </c>
      <c r="J21" s="3">
        <v>44</v>
      </c>
      <c r="K21" s="3">
        <v>42</v>
      </c>
      <c r="L21" s="3">
        <v>61</v>
      </c>
      <c r="M21" s="3">
        <v>878</v>
      </c>
      <c r="N21" s="3">
        <v>1565</v>
      </c>
    </row>
    <row r="22" spans="1:14" ht="14.25" thickTop="1" thickBot="1" x14ac:dyDescent="0.25">
      <c r="A22" s="5" t="s">
        <v>14</v>
      </c>
      <c r="B22" s="5">
        <v>522923</v>
      </c>
      <c r="C22" s="5">
        <v>519168</v>
      </c>
      <c r="D22" s="5">
        <v>3099</v>
      </c>
      <c r="E22" s="5">
        <v>1771</v>
      </c>
      <c r="F22" s="5">
        <v>750</v>
      </c>
      <c r="G22" s="5">
        <v>18</v>
      </c>
      <c r="H22" s="5">
        <v>125</v>
      </c>
      <c r="I22" s="5">
        <v>502</v>
      </c>
      <c r="J22" s="5">
        <v>30</v>
      </c>
      <c r="K22" s="5">
        <v>42</v>
      </c>
      <c r="L22" s="5">
        <v>35</v>
      </c>
      <c r="M22" s="5">
        <v>549</v>
      </c>
      <c r="N22" s="5">
        <v>1400</v>
      </c>
    </row>
    <row r="23" spans="1:14" ht="14.25" thickTop="1" thickBot="1" x14ac:dyDescent="0.25">
      <c r="A23" s="3" t="s">
        <v>15</v>
      </c>
      <c r="B23" s="3">
        <v>20571</v>
      </c>
      <c r="C23" s="3">
        <v>20255</v>
      </c>
      <c r="D23" s="3">
        <v>276</v>
      </c>
      <c r="E23" s="3">
        <v>141</v>
      </c>
      <c r="F23" s="3">
        <v>85</v>
      </c>
      <c r="G23" s="3">
        <v>2</v>
      </c>
      <c r="H23" s="3">
        <v>14</v>
      </c>
      <c r="I23" s="3">
        <v>45</v>
      </c>
      <c r="J23" s="3">
        <v>1</v>
      </c>
      <c r="K23" s="3">
        <v>0</v>
      </c>
      <c r="L23" s="3">
        <v>1</v>
      </c>
      <c r="M23" s="3">
        <v>38</v>
      </c>
      <c r="N23" s="3">
        <v>121</v>
      </c>
    </row>
    <row r="24" spans="1:14" ht="14.25" thickTop="1" thickBot="1" x14ac:dyDescent="0.25">
      <c r="A24" s="5" t="s">
        <v>36</v>
      </c>
      <c r="B24" s="5">
        <v>819</v>
      </c>
      <c r="C24" s="5">
        <v>683</v>
      </c>
      <c r="D24" s="5">
        <v>112</v>
      </c>
      <c r="E24" s="5">
        <v>65</v>
      </c>
      <c r="F24" s="5">
        <v>15</v>
      </c>
      <c r="G24" s="5">
        <v>2</v>
      </c>
      <c r="H24" s="5">
        <v>9</v>
      </c>
      <c r="I24" s="5">
        <v>29</v>
      </c>
      <c r="J24" s="5">
        <v>1</v>
      </c>
      <c r="K24" s="5">
        <v>1</v>
      </c>
      <c r="L24" s="5">
        <v>1</v>
      </c>
      <c r="M24" s="5">
        <v>21</v>
      </c>
      <c r="N24" s="5">
        <v>8</v>
      </c>
    </row>
    <row r="25" spans="1:14" ht="14.25" thickTop="1" thickBot="1" x14ac:dyDescent="0.25">
      <c r="A25" s="3" t="s">
        <v>17</v>
      </c>
      <c r="B25" s="3">
        <v>2091</v>
      </c>
      <c r="C25" s="3">
        <v>2039</v>
      </c>
      <c r="D25" s="3">
        <v>45</v>
      </c>
      <c r="E25" s="3">
        <v>26</v>
      </c>
      <c r="F25" s="3">
        <v>5</v>
      </c>
      <c r="G25" s="3">
        <v>0</v>
      </c>
      <c r="H25" s="3">
        <v>2</v>
      </c>
      <c r="I25" s="3">
        <v>12</v>
      </c>
      <c r="J25" s="3">
        <v>0</v>
      </c>
      <c r="K25" s="3">
        <v>0</v>
      </c>
      <c r="L25" s="3">
        <v>1</v>
      </c>
      <c r="M25" s="3">
        <v>6</v>
      </c>
      <c r="N25" s="3">
        <v>14</v>
      </c>
    </row>
    <row r="26" spans="1:14" ht="14.25" thickTop="1" thickBot="1" x14ac:dyDescent="0.25">
      <c r="A26" s="5" t="s">
        <v>18</v>
      </c>
      <c r="B26" s="5">
        <v>6636</v>
      </c>
      <c r="C26" s="5">
        <v>6512</v>
      </c>
      <c r="D26" s="5">
        <v>113</v>
      </c>
      <c r="E26" s="5">
        <v>53</v>
      </c>
      <c r="F26" s="5">
        <v>40</v>
      </c>
      <c r="G26" s="5">
        <v>1</v>
      </c>
      <c r="H26" s="5">
        <v>4</v>
      </c>
      <c r="I26" s="5">
        <v>17</v>
      </c>
      <c r="J26" s="5">
        <v>0</v>
      </c>
      <c r="K26" s="5">
        <v>1</v>
      </c>
      <c r="L26" s="5">
        <v>1</v>
      </c>
      <c r="M26" s="5">
        <v>9</v>
      </c>
      <c r="N26" s="5">
        <v>24</v>
      </c>
    </row>
    <row r="27" spans="1:14" ht="14.25" thickTop="1" thickBot="1" x14ac:dyDescent="0.25">
      <c r="A27" s="4" t="s">
        <v>19</v>
      </c>
      <c r="B27" s="4">
        <f>SUM($B$21:$B$26)</f>
        <v>1148016</v>
      </c>
      <c r="C27" s="4">
        <f>SUM($C$21:$C$26)</f>
        <v>1134071</v>
      </c>
      <c r="D27" s="4">
        <f>SUM($D$21:$D$26)</f>
        <v>12182</v>
      </c>
      <c r="E27" s="4">
        <f>SUM($E$21:$E$26)</f>
        <v>8181</v>
      </c>
      <c r="F27" s="4">
        <f>SUM($F$21:$F$26)</f>
        <v>2276</v>
      </c>
      <c r="G27" s="4">
        <f>SUM($G$21:$G$26)</f>
        <v>88</v>
      </c>
      <c r="H27" s="4">
        <f>SUM($H$21:$H$26)</f>
        <v>376</v>
      </c>
      <c r="I27" s="4">
        <f>SUM($I$21:$I$26)</f>
        <v>1557</v>
      </c>
      <c r="J27" s="4">
        <f>SUM($J$21:$J$26)</f>
        <v>76</v>
      </c>
      <c r="K27" s="4">
        <f>SUM($K$21:$K$26)</f>
        <v>86</v>
      </c>
      <c r="L27" s="4">
        <f>SUM($L$21:$L$26)</f>
        <v>100</v>
      </c>
      <c r="M27" s="4">
        <f>SUM($M$21:$M$26)</f>
        <v>1501</v>
      </c>
      <c r="N27" s="4">
        <f>SUM($N$21:$N$26)</f>
        <v>3132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592</v>
      </c>
      <c r="C8" s="3">
        <v>592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45519</v>
      </c>
      <c r="C9" s="5">
        <v>45394</v>
      </c>
      <c r="D9" s="5">
        <v>122</v>
      </c>
      <c r="E9" s="5">
        <v>116</v>
      </c>
      <c r="F9" s="5">
        <v>53</v>
      </c>
      <c r="G9" s="5">
        <v>61</v>
      </c>
      <c r="H9" s="5">
        <v>2</v>
      </c>
      <c r="I9" s="5">
        <v>1</v>
      </c>
      <c r="J9" s="5">
        <v>16</v>
      </c>
    </row>
    <row r="10" spans="1:10" ht="14.25" thickTop="1" thickBot="1" x14ac:dyDescent="0.25">
      <c r="A10" s="3" t="s">
        <v>17</v>
      </c>
      <c r="B10" s="3">
        <v>164</v>
      </c>
      <c r="C10" s="3">
        <v>160</v>
      </c>
      <c r="D10" s="3">
        <v>4</v>
      </c>
      <c r="E10" s="3">
        <v>4</v>
      </c>
      <c r="F10" s="3">
        <v>2</v>
      </c>
      <c r="G10" s="3">
        <v>2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18</v>
      </c>
      <c r="B11" s="5">
        <v>2561</v>
      </c>
      <c r="C11" s="5">
        <v>2540</v>
      </c>
      <c r="D11" s="5">
        <v>21</v>
      </c>
      <c r="E11" s="5">
        <v>21</v>
      </c>
      <c r="F11" s="5">
        <v>10</v>
      </c>
      <c r="G11" s="5">
        <v>11</v>
      </c>
      <c r="H11" s="5">
        <v>0</v>
      </c>
      <c r="I11" s="5">
        <v>0</v>
      </c>
      <c r="J11" s="5">
        <v>1</v>
      </c>
    </row>
    <row r="12" spans="1:10" ht="14.25" thickTop="1" thickBot="1" x14ac:dyDescent="0.25">
      <c r="A12" s="3" t="s">
        <v>41</v>
      </c>
      <c r="B12" s="3">
        <v>1863</v>
      </c>
      <c r="C12" s="3">
        <v>1826</v>
      </c>
      <c r="D12" s="3">
        <v>35</v>
      </c>
      <c r="E12" s="3">
        <v>35</v>
      </c>
      <c r="F12" s="3">
        <v>8</v>
      </c>
      <c r="G12" s="3">
        <v>26</v>
      </c>
      <c r="H12" s="3">
        <v>0</v>
      </c>
      <c r="I12" s="3">
        <v>2</v>
      </c>
      <c r="J12" s="3">
        <v>1</v>
      </c>
    </row>
    <row r="13" spans="1:10" ht="14.25" thickTop="1" thickBot="1" x14ac:dyDescent="0.25">
      <c r="A13" s="6" t="s">
        <v>19</v>
      </c>
      <c r="B13" s="6">
        <f>SUM($B$8:$B$12)</f>
        <v>50699</v>
      </c>
      <c r="C13" s="6">
        <f>SUM($C$8:$C$12)</f>
        <v>50512</v>
      </c>
      <c r="D13" s="6">
        <f>SUM($D$8:$D$12)</f>
        <v>182</v>
      </c>
      <c r="E13" s="6">
        <f>SUM($E$8:$E$12)</f>
        <v>176</v>
      </c>
      <c r="F13" s="6">
        <f>SUM($F$8:$F$12)</f>
        <v>73</v>
      </c>
      <c r="G13" s="6">
        <f>SUM($G$8:$G$12)</f>
        <v>100</v>
      </c>
      <c r="H13" s="6">
        <f>SUM($H$8:$H$12)</f>
        <v>2</v>
      </c>
      <c r="I13" s="6">
        <f>SUM($I$8:$I$12)</f>
        <v>3</v>
      </c>
      <c r="J13" s="6">
        <f>SUM($J$8:$J$12)</f>
        <v>18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9458</v>
      </c>
      <c r="C20" s="5">
        <v>9416</v>
      </c>
      <c r="D20" s="5">
        <v>40</v>
      </c>
      <c r="E20" s="5">
        <v>30</v>
      </c>
      <c r="F20" s="5">
        <v>2</v>
      </c>
      <c r="G20" s="5">
        <v>0</v>
      </c>
      <c r="H20" s="5">
        <v>2</v>
      </c>
      <c r="I20" s="5">
        <v>6</v>
      </c>
      <c r="J20" s="5">
        <v>0</v>
      </c>
      <c r="K20" s="5">
        <v>0</v>
      </c>
      <c r="L20" s="5">
        <v>0</v>
      </c>
      <c r="M20" s="5">
        <v>2</v>
      </c>
      <c r="N20" s="5">
        <v>27</v>
      </c>
    </row>
    <row r="21" spans="1:14" ht="14.25" thickTop="1" thickBot="1" x14ac:dyDescent="0.25">
      <c r="A21" s="3" t="s">
        <v>14</v>
      </c>
      <c r="B21" s="3">
        <v>35320</v>
      </c>
      <c r="C21" s="3">
        <v>35145</v>
      </c>
      <c r="D21" s="3">
        <v>169</v>
      </c>
      <c r="E21" s="3">
        <v>101</v>
      </c>
      <c r="F21" s="3">
        <v>40</v>
      </c>
      <c r="G21" s="3">
        <v>0</v>
      </c>
      <c r="H21" s="3">
        <v>11</v>
      </c>
      <c r="I21" s="3">
        <v>24</v>
      </c>
      <c r="J21" s="3">
        <v>0</v>
      </c>
      <c r="K21" s="3">
        <v>2</v>
      </c>
      <c r="L21" s="3">
        <v>3</v>
      </c>
      <c r="M21" s="3">
        <v>1</v>
      </c>
      <c r="N21" s="3">
        <v>37</v>
      </c>
    </row>
    <row r="22" spans="1:14" ht="14.25" thickTop="1" thickBot="1" x14ac:dyDescent="0.25">
      <c r="A22" s="5" t="s">
        <v>17</v>
      </c>
      <c r="B22" s="5">
        <v>231</v>
      </c>
      <c r="C22" s="5">
        <v>227</v>
      </c>
      <c r="D22" s="5">
        <v>4</v>
      </c>
      <c r="E22" s="5">
        <v>2</v>
      </c>
      <c r="F22" s="5">
        <v>0</v>
      </c>
      <c r="G22" s="5">
        <v>0</v>
      </c>
      <c r="H22" s="5">
        <v>0</v>
      </c>
      <c r="I22" s="5">
        <v>2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</row>
    <row r="23" spans="1:14" ht="14.25" thickTop="1" thickBot="1" x14ac:dyDescent="0.25">
      <c r="A23" s="3" t="s">
        <v>18</v>
      </c>
      <c r="B23" s="3">
        <v>2622</v>
      </c>
      <c r="C23" s="3">
        <v>2603</v>
      </c>
      <c r="D23" s="3">
        <v>17</v>
      </c>
      <c r="E23" s="3">
        <v>9</v>
      </c>
      <c r="F23" s="3">
        <v>3</v>
      </c>
      <c r="G23" s="3">
        <v>0</v>
      </c>
      <c r="H23" s="3">
        <v>0</v>
      </c>
      <c r="I23" s="3">
        <v>5</v>
      </c>
      <c r="J23" s="3">
        <v>0</v>
      </c>
      <c r="K23" s="3">
        <v>0</v>
      </c>
      <c r="L23" s="3">
        <v>1</v>
      </c>
      <c r="M23" s="3">
        <v>1</v>
      </c>
      <c r="N23" s="3">
        <v>5</v>
      </c>
    </row>
    <row r="24" spans="1:14" ht="14.25" thickTop="1" thickBot="1" x14ac:dyDescent="0.25">
      <c r="A24" s="5" t="s">
        <v>41</v>
      </c>
      <c r="B24" s="5">
        <v>2251</v>
      </c>
      <c r="C24" s="5">
        <v>2235</v>
      </c>
      <c r="D24" s="5">
        <v>15</v>
      </c>
      <c r="E24" s="5">
        <v>5</v>
      </c>
      <c r="F24" s="5">
        <v>4</v>
      </c>
      <c r="G24" s="5">
        <v>0</v>
      </c>
      <c r="H24" s="5">
        <v>2</v>
      </c>
      <c r="I24" s="5">
        <v>4</v>
      </c>
      <c r="J24" s="5">
        <v>0</v>
      </c>
      <c r="K24" s="5">
        <v>0</v>
      </c>
      <c r="L24" s="5">
        <v>0</v>
      </c>
      <c r="M24" s="5">
        <v>1</v>
      </c>
      <c r="N24" s="5">
        <v>5</v>
      </c>
    </row>
    <row r="25" spans="1:14" ht="14.25" thickTop="1" thickBot="1" x14ac:dyDescent="0.25">
      <c r="A25" s="4" t="s">
        <v>19</v>
      </c>
      <c r="B25" s="4">
        <f>SUM($B$20:$B$24)</f>
        <v>49882</v>
      </c>
      <c r="C25" s="4">
        <f>SUM($C$20:$C$24)</f>
        <v>49626</v>
      </c>
      <c r="D25" s="4">
        <f>SUM($D$20:$D$24)</f>
        <v>245</v>
      </c>
      <c r="E25" s="4">
        <f>SUM($E$20:$E$24)</f>
        <v>147</v>
      </c>
      <c r="F25" s="4">
        <f>SUM($F$20:$F$24)</f>
        <v>49</v>
      </c>
      <c r="G25" s="4">
        <f>SUM($G$20:$G$24)</f>
        <v>0</v>
      </c>
      <c r="H25" s="4">
        <f>SUM($H$20:$H$24)</f>
        <v>15</v>
      </c>
      <c r="I25" s="4">
        <f>SUM($I$20:$I$24)</f>
        <v>41</v>
      </c>
      <c r="J25" s="4">
        <f>SUM($J$20:$J$24)</f>
        <v>0</v>
      </c>
      <c r="K25" s="4">
        <f>SUM($K$20:$K$24)</f>
        <v>2</v>
      </c>
      <c r="L25" s="4">
        <f>SUM($L$20:$L$24)</f>
        <v>4</v>
      </c>
      <c r="M25" s="4">
        <f>SUM($M$20:$M$24)</f>
        <v>5</v>
      </c>
      <c r="N25" s="4">
        <f>SUM($N$20:$N$24)</f>
        <v>75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19506</v>
      </c>
      <c r="C8" s="3">
        <v>19474</v>
      </c>
      <c r="D8" s="3">
        <v>29</v>
      </c>
      <c r="E8" s="3">
        <v>24</v>
      </c>
      <c r="F8" s="3">
        <v>6</v>
      </c>
      <c r="G8" s="3">
        <v>17</v>
      </c>
      <c r="H8" s="3">
        <v>1</v>
      </c>
      <c r="I8" s="3">
        <v>2</v>
      </c>
      <c r="J8" s="3">
        <v>2</v>
      </c>
    </row>
    <row r="9" spans="1:10" ht="14.25" thickTop="1" thickBot="1" x14ac:dyDescent="0.25">
      <c r="A9" s="5" t="s">
        <v>14</v>
      </c>
      <c r="B9" s="5">
        <v>53224</v>
      </c>
      <c r="C9" s="5">
        <v>53079</v>
      </c>
      <c r="D9" s="5">
        <v>119</v>
      </c>
      <c r="E9" s="5">
        <v>113</v>
      </c>
      <c r="F9" s="5">
        <v>37</v>
      </c>
      <c r="G9" s="5">
        <v>53</v>
      </c>
      <c r="H9" s="5">
        <v>2</v>
      </c>
      <c r="I9" s="5">
        <v>24</v>
      </c>
      <c r="J9" s="5">
        <v>24</v>
      </c>
    </row>
    <row r="10" spans="1:10" ht="14.25" thickTop="1" thickBot="1" x14ac:dyDescent="0.25">
      <c r="A10" s="3" t="s">
        <v>15</v>
      </c>
      <c r="B10" s="3">
        <v>12742</v>
      </c>
      <c r="C10" s="3">
        <v>12714</v>
      </c>
      <c r="D10" s="3">
        <v>20</v>
      </c>
      <c r="E10" s="3">
        <v>13</v>
      </c>
      <c r="F10" s="3">
        <v>2</v>
      </c>
      <c r="G10" s="3">
        <v>9</v>
      </c>
      <c r="H10" s="3">
        <v>1</v>
      </c>
      <c r="I10" s="3">
        <v>7</v>
      </c>
      <c r="J10" s="3">
        <v>5</v>
      </c>
    </row>
    <row r="11" spans="1:10" ht="14.25" thickTop="1" thickBot="1" x14ac:dyDescent="0.25">
      <c r="A11" s="5" t="s">
        <v>36</v>
      </c>
      <c r="B11" s="5">
        <v>483</v>
      </c>
      <c r="C11" s="5">
        <v>378</v>
      </c>
      <c r="D11" s="5">
        <v>98</v>
      </c>
      <c r="E11" s="5">
        <v>93</v>
      </c>
      <c r="F11" s="5">
        <v>22</v>
      </c>
      <c r="G11" s="5">
        <v>68</v>
      </c>
      <c r="H11" s="5">
        <v>0</v>
      </c>
      <c r="I11" s="5">
        <v>7</v>
      </c>
      <c r="J11" s="5">
        <v>1</v>
      </c>
    </row>
    <row r="12" spans="1:10" ht="14.25" thickTop="1" thickBot="1" x14ac:dyDescent="0.25">
      <c r="A12" s="3" t="s">
        <v>17</v>
      </c>
      <c r="B12" s="3">
        <v>251</v>
      </c>
      <c r="C12" s="3">
        <v>247</v>
      </c>
      <c r="D12" s="3">
        <v>4</v>
      </c>
      <c r="E12" s="3">
        <v>3</v>
      </c>
      <c r="F12" s="3">
        <v>1</v>
      </c>
      <c r="G12" s="3">
        <v>2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4674</v>
      </c>
      <c r="C13" s="5">
        <v>4637</v>
      </c>
      <c r="D13" s="5">
        <v>36</v>
      </c>
      <c r="E13" s="5">
        <v>36</v>
      </c>
      <c r="F13" s="5">
        <v>14</v>
      </c>
      <c r="G13" s="5">
        <v>18</v>
      </c>
      <c r="H13" s="5">
        <v>0</v>
      </c>
      <c r="I13" s="5">
        <v>1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90880</v>
      </c>
      <c r="C14" s="4">
        <f>SUM($C$8:$C$13)</f>
        <v>90529</v>
      </c>
      <c r="D14" s="4">
        <f>SUM($D$8:$D$13)</f>
        <v>306</v>
      </c>
      <c r="E14" s="4">
        <f>SUM($E$8:$E$13)</f>
        <v>282</v>
      </c>
      <c r="F14" s="4">
        <f>SUM($F$8:$F$13)</f>
        <v>82</v>
      </c>
      <c r="G14" s="4">
        <f>SUM($G$8:$G$13)</f>
        <v>167</v>
      </c>
      <c r="H14" s="4">
        <f>SUM($H$8:$H$13)</f>
        <v>4</v>
      </c>
      <c r="I14" s="4">
        <f>SUM($I$8:$I$13)</f>
        <v>41</v>
      </c>
      <c r="J14" s="4">
        <f>SUM($J$8:$J$13)</f>
        <v>32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105962</v>
      </c>
      <c r="C21" s="3">
        <v>102975</v>
      </c>
      <c r="D21" s="3">
        <v>2546</v>
      </c>
      <c r="E21" s="3">
        <v>2023</v>
      </c>
      <c r="F21" s="3">
        <v>306</v>
      </c>
      <c r="G21" s="3">
        <v>36</v>
      </c>
      <c r="H21" s="3">
        <v>74</v>
      </c>
      <c r="I21" s="3">
        <v>160</v>
      </c>
      <c r="J21" s="3">
        <v>41</v>
      </c>
      <c r="K21" s="3">
        <v>10</v>
      </c>
      <c r="L21" s="3">
        <v>24</v>
      </c>
      <c r="M21" s="3">
        <v>366</v>
      </c>
      <c r="N21" s="3">
        <v>226</v>
      </c>
    </row>
    <row r="22" spans="1:14" ht="14.25" thickTop="1" thickBot="1" x14ac:dyDescent="0.25">
      <c r="A22" s="5" t="s">
        <v>14</v>
      </c>
      <c r="B22" s="5">
        <v>99807</v>
      </c>
      <c r="C22" s="5">
        <v>98910</v>
      </c>
      <c r="D22" s="5">
        <v>745</v>
      </c>
      <c r="E22" s="5">
        <v>480</v>
      </c>
      <c r="F22" s="5">
        <v>197</v>
      </c>
      <c r="G22" s="5">
        <v>5</v>
      </c>
      <c r="H22" s="5">
        <v>18</v>
      </c>
      <c r="I22" s="5">
        <v>60</v>
      </c>
      <c r="J22" s="5">
        <v>16</v>
      </c>
      <c r="K22" s="5">
        <v>4</v>
      </c>
      <c r="L22" s="5">
        <v>18</v>
      </c>
      <c r="M22" s="5">
        <v>114</v>
      </c>
      <c r="N22" s="5">
        <v>218</v>
      </c>
    </row>
    <row r="23" spans="1:14" ht="14.25" thickTop="1" thickBot="1" x14ac:dyDescent="0.25">
      <c r="A23" s="3" t="s">
        <v>15</v>
      </c>
      <c r="B23" s="3">
        <v>13710</v>
      </c>
      <c r="C23" s="3">
        <v>13539</v>
      </c>
      <c r="D23" s="3">
        <v>140</v>
      </c>
      <c r="E23" s="3">
        <v>84</v>
      </c>
      <c r="F23" s="3">
        <v>45</v>
      </c>
      <c r="G23" s="3">
        <v>1</v>
      </c>
      <c r="H23" s="3">
        <v>3</v>
      </c>
      <c r="I23" s="3">
        <v>11</v>
      </c>
      <c r="J23" s="3">
        <v>0</v>
      </c>
      <c r="K23" s="3">
        <v>2</v>
      </c>
      <c r="L23" s="3">
        <v>3</v>
      </c>
      <c r="M23" s="3">
        <v>26</v>
      </c>
      <c r="N23" s="3">
        <v>25</v>
      </c>
    </row>
    <row r="24" spans="1:14" ht="14.25" thickTop="1" thickBot="1" x14ac:dyDescent="0.25">
      <c r="A24" s="5" t="s">
        <v>36</v>
      </c>
      <c r="B24" s="5">
        <v>562</v>
      </c>
      <c r="C24" s="5">
        <v>509</v>
      </c>
      <c r="D24" s="5">
        <v>42</v>
      </c>
      <c r="E24" s="5">
        <v>21</v>
      </c>
      <c r="F24" s="5">
        <v>16</v>
      </c>
      <c r="G24" s="5">
        <v>1</v>
      </c>
      <c r="H24" s="5">
        <v>2</v>
      </c>
      <c r="I24" s="5">
        <v>5</v>
      </c>
      <c r="J24" s="5">
        <v>0</v>
      </c>
      <c r="K24" s="5">
        <v>0</v>
      </c>
      <c r="L24" s="5">
        <v>0</v>
      </c>
      <c r="M24" s="5">
        <v>11</v>
      </c>
      <c r="N24" s="5">
        <v>4</v>
      </c>
    </row>
    <row r="25" spans="1:14" ht="14.25" thickTop="1" thickBot="1" x14ac:dyDescent="0.25">
      <c r="A25" s="3" t="s">
        <v>17</v>
      </c>
      <c r="B25" s="3">
        <v>440</v>
      </c>
      <c r="C25" s="3">
        <v>431</v>
      </c>
      <c r="D25" s="3">
        <v>7</v>
      </c>
      <c r="E25" s="3">
        <v>4</v>
      </c>
      <c r="F25" s="3">
        <v>3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1</v>
      </c>
      <c r="N25" s="3">
        <v>3</v>
      </c>
    </row>
    <row r="26" spans="1:14" ht="14.25" thickTop="1" thickBot="1" x14ac:dyDescent="0.25">
      <c r="A26" s="5" t="s">
        <v>18</v>
      </c>
      <c r="B26" s="5">
        <v>5220</v>
      </c>
      <c r="C26" s="5">
        <v>5164</v>
      </c>
      <c r="D26" s="5">
        <v>53</v>
      </c>
      <c r="E26" s="5">
        <v>33</v>
      </c>
      <c r="F26" s="5">
        <v>16</v>
      </c>
      <c r="G26" s="5">
        <v>0</v>
      </c>
      <c r="H26" s="5">
        <v>0</v>
      </c>
      <c r="I26" s="5">
        <v>4</v>
      </c>
      <c r="J26" s="5">
        <v>0</v>
      </c>
      <c r="K26" s="5">
        <v>0</v>
      </c>
      <c r="L26" s="5">
        <v>2</v>
      </c>
      <c r="M26" s="5">
        <v>1</v>
      </c>
      <c r="N26" s="5">
        <v>12</v>
      </c>
    </row>
    <row r="27" spans="1:14" ht="14.25" thickTop="1" thickBot="1" x14ac:dyDescent="0.25">
      <c r="A27" s="4" t="s">
        <v>19</v>
      </c>
      <c r="B27" s="4">
        <f>SUM($B$21:$B$26)</f>
        <v>225701</v>
      </c>
      <c r="C27" s="4">
        <f>SUM($C$21:$C$26)</f>
        <v>221528</v>
      </c>
      <c r="D27" s="4">
        <f>SUM($D$21:$D$26)</f>
        <v>3533</v>
      </c>
      <c r="E27" s="4">
        <f>SUM($E$21:$E$26)</f>
        <v>2645</v>
      </c>
      <c r="F27" s="4">
        <f>SUM($F$21:$F$26)</f>
        <v>583</v>
      </c>
      <c r="G27" s="4">
        <f>SUM($G$21:$G$26)</f>
        <v>43</v>
      </c>
      <c r="H27" s="4">
        <f>SUM($H$21:$H$26)</f>
        <v>97</v>
      </c>
      <c r="I27" s="4">
        <f>SUM($I$21:$I$26)</f>
        <v>240</v>
      </c>
      <c r="J27" s="4">
        <f>SUM($J$21:$J$26)</f>
        <v>57</v>
      </c>
      <c r="K27" s="4">
        <f>SUM($K$21:$K$26)</f>
        <v>16</v>
      </c>
      <c r="L27" s="4">
        <f>SUM($L$21:$L$26)</f>
        <v>48</v>
      </c>
      <c r="M27" s="4">
        <f>SUM($M$21:$M$26)</f>
        <v>519</v>
      </c>
      <c r="N27" s="4">
        <f>SUM($N$21:$N$26)</f>
        <v>488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53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1281</v>
      </c>
      <c r="C8" s="3">
        <v>1274</v>
      </c>
      <c r="D8" s="3">
        <v>4</v>
      </c>
      <c r="E8" s="3">
        <v>5</v>
      </c>
      <c r="F8" s="3">
        <v>1</v>
      </c>
      <c r="G8" s="3">
        <v>4</v>
      </c>
      <c r="H8" s="3">
        <v>2</v>
      </c>
      <c r="I8" s="3">
        <v>1</v>
      </c>
      <c r="J8" s="3">
        <v>0</v>
      </c>
    </row>
    <row r="9" spans="1:14" ht="14.25" thickTop="1" thickBot="1" x14ac:dyDescent="0.25">
      <c r="A9" s="5" t="s">
        <v>16</v>
      </c>
      <c r="B9" s="5">
        <v>397</v>
      </c>
      <c r="C9" s="5">
        <v>325</v>
      </c>
      <c r="D9" s="5">
        <v>61</v>
      </c>
      <c r="E9" s="5">
        <v>60</v>
      </c>
      <c r="F9" s="5">
        <v>10</v>
      </c>
      <c r="G9" s="5">
        <v>48</v>
      </c>
      <c r="H9" s="5">
        <v>2</v>
      </c>
      <c r="I9" s="5">
        <v>9</v>
      </c>
      <c r="J9" s="5">
        <v>0</v>
      </c>
    </row>
    <row r="10" spans="1:14" ht="14.25" thickTop="1" thickBot="1" x14ac:dyDescent="0.25">
      <c r="A10" s="3" t="s">
        <v>17</v>
      </c>
      <c r="B10" s="3">
        <v>220</v>
      </c>
      <c r="C10" s="3">
        <v>214</v>
      </c>
      <c r="D10" s="3">
        <v>6</v>
      </c>
      <c r="E10" s="3">
        <v>3</v>
      </c>
      <c r="F10" s="3">
        <v>0</v>
      </c>
      <c r="G10" s="3">
        <v>2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2475</v>
      </c>
      <c r="C11" s="5">
        <v>2449</v>
      </c>
      <c r="D11" s="5">
        <v>25</v>
      </c>
      <c r="E11" s="5">
        <v>10</v>
      </c>
      <c r="F11" s="5">
        <v>5</v>
      </c>
      <c r="G11" s="5">
        <v>5</v>
      </c>
      <c r="H11" s="5">
        <v>1</v>
      </c>
      <c r="I11" s="5">
        <v>0</v>
      </c>
      <c r="J11" s="5">
        <v>0</v>
      </c>
    </row>
    <row r="12" spans="1:14" ht="14.25" thickTop="1" thickBot="1" x14ac:dyDescent="0.25">
      <c r="A12" s="4" t="s">
        <v>19</v>
      </c>
      <c r="B12" s="4">
        <f>SUM($B$8:$B$11)</f>
        <v>4373</v>
      </c>
      <c r="C12" s="4">
        <f>SUM($C$8:$C$11)</f>
        <v>4262</v>
      </c>
      <c r="D12" s="4">
        <f>SUM($D$8:$D$11)</f>
        <v>96</v>
      </c>
      <c r="E12" s="4">
        <f>SUM($E$8:$E$11)</f>
        <v>78</v>
      </c>
      <c r="F12" s="4">
        <f>SUM($F$8:$F$11)</f>
        <v>16</v>
      </c>
      <c r="G12" s="4">
        <f>SUM($G$8:$G$11)</f>
        <v>59</v>
      </c>
      <c r="H12" s="4">
        <f>SUM($H$8:$H$11)</f>
        <v>5</v>
      </c>
      <c r="I12" s="4">
        <f>SUM($I$8:$I$11)</f>
        <v>10</v>
      </c>
      <c r="J12" s="4">
        <f>SUM($J$8:$J$11)</f>
        <v>0</v>
      </c>
    </row>
    <row r="13" spans="1:14" ht="13.5" thickTop="1" x14ac:dyDescent="0.2"/>
    <row r="15" spans="1:14" x14ac:dyDescent="0.2">
      <c r="A15" s="1" t="s">
        <v>54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299380</v>
      </c>
      <c r="C19" s="3">
        <v>294108</v>
      </c>
      <c r="D19" s="3">
        <v>4358</v>
      </c>
      <c r="E19" s="3">
        <v>2737</v>
      </c>
      <c r="F19" s="3">
        <v>779</v>
      </c>
      <c r="G19" s="3">
        <v>21</v>
      </c>
      <c r="H19" s="3">
        <v>128</v>
      </c>
      <c r="I19" s="3">
        <v>735</v>
      </c>
      <c r="J19" s="3">
        <v>13</v>
      </c>
      <c r="K19" s="3">
        <v>49</v>
      </c>
      <c r="L19" s="3">
        <v>32</v>
      </c>
      <c r="M19" s="3">
        <v>820</v>
      </c>
      <c r="N19" s="3">
        <v>1064</v>
      </c>
    </row>
    <row r="20" spans="1:14" ht="14.25" thickTop="1" thickBot="1" x14ac:dyDescent="0.25">
      <c r="A20" s="5" t="s">
        <v>14</v>
      </c>
      <c r="B20" s="5">
        <v>173742</v>
      </c>
      <c r="C20" s="5">
        <v>172032</v>
      </c>
      <c r="D20" s="5">
        <v>1408</v>
      </c>
      <c r="E20" s="5">
        <v>790</v>
      </c>
      <c r="F20" s="5">
        <v>312</v>
      </c>
      <c r="G20" s="5">
        <v>2</v>
      </c>
      <c r="H20" s="5">
        <v>40</v>
      </c>
      <c r="I20" s="5">
        <v>275</v>
      </c>
      <c r="J20" s="5">
        <v>2</v>
      </c>
      <c r="K20" s="5">
        <v>21</v>
      </c>
      <c r="L20" s="5">
        <v>25</v>
      </c>
      <c r="M20" s="5">
        <v>254</v>
      </c>
      <c r="N20" s="5">
        <v>444</v>
      </c>
    </row>
    <row r="21" spans="1:14" ht="14.25" thickTop="1" thickBot="1" x14ac:dyDescent="0.25">
      <c r="A21" s="3" t="s">
        <v>15</v>
      </c>
      <c r="B21" s="3">
        <v>1930</v>
      </c>
      <c r="C21" s="3">
        <v>1856</v>
      </c>
      <c r="D21" s="3">
        <v>61</v>
      </c>
      <c r="E21" s="3">
        <v>27</v>
      </c>
      <c r="F21" s="3">
        <v>20</v>
      </c>
      <c r="G21" s="3">
        <v>0</v>
      </c>
      <c r="H21" s="3">
        <v>2</v>
      </c>
      <c r="I21" s="3">
        <v>13</v>
      </c>
      <c r="J21" s="3">
        <v>1</v>
      </c>
      <c r="K21" s="3">
        <v>5</v>
      </c>
      <c r="L21" s="3">
        <v>0</v>
      </c>
      <c r="M21" s="3">
        <v>7</v>
      </c>
      <c r="N21" s="3">
        <v>12</v>
      </c>
    </row>
    <row r="22" spans="1:14" ht="14.25" thickTop="1" thickBot="1" x14ac:dyDescent="0.25">
      <c r="A22" s="5" t="s">
        <v>16</v>
      </c>
      <c r="B22" s="5">
        <v>690</v>
      </c>
      <c r="C22" s="5">
        <v>579</v>
      </c>
      <c r="D22" s="5">
        <v>74</v>
      </c>
      <c r="E22" s="5">
        <v>33</v>
      </c>
      <c r="F22" s="5">
        <v>13</v>
      </c>
      <c r="G22" s="5">
        <v>0</v>
      </c>
      <c r="H22" s="5">
        <v>13</v>
      </c>
      <c r="I22" s="5">
        <v>20</v>
      </c>
      <c r="J22" s="5">
        <v>0</v>
      </c>
      <c r="K22" s="5">
        <v>1</v>
      </c>
      <c r="L22" s="5">
        <v>0</v>
      </c>
      <c r="M22" s="5">
        <v>36</v>
      </c>
      <c r="N22" s="5">
        <v>10</v>
      </c>
    </row>
    <row r="23" spans="1:14" ht="14.25" thickTop="1" thickBot="1" x14ac:dyDescent="0.25">
      <c r="A23" s="3" t="s">
        <v>17</v>
      </c>
      <c r="B23" s="3">
        <v>1212</v>
      </c>
      <c r="C23" s="3">
        <v>1162</v>
      </c>
      <c r="D23" s="3">
        <v>41</v>
      </c>
      <c r="E23" s="3">
        <v>26</v>
      </c>
      <c r="F23" s="3">
        <v>6</v>
      </c>
      <c r="G23" s="3">
        <v>0</v>
      </c>
      <c r="H23" s="3">
        <v>1</v>
      </c>
      <c r="I23" s="3">
        <v>8</v>
      </c>
      <c r="J23" s="3">
        <v>0</v>
      </c>
      <c r="K23" s="3">
        <v>0</v>
      </c>
      <c r="L23" s="3">
        <v>1</v>
      </c>
      <c r="M23" s="3">
        <v>8</v>
      </c>
      <c r="N23" s="3">
        <v>12</v>
      </c>
    </row>
    <row r="24" spans="1:14" ht="14.25" thickTop="1" thickBot="1" x14ac:dyDescent="0.25">
      <c r="A24" s="5" t="s">
        <v>18</v>
      </c>
      <c r="B24" s="5">
        <v>7009</v>
      </c>
      <c r="C24" s="5">
        <v>6829</v>
      </c>
      <c r="D24" s="5">
        <v>151</v>
      </c>
      <c r="E24" s="5">
        <v>74</v>
      </c>
      <c r="F24" s="5">
        <v>47</v>
      </c>
      <c r="G24" s="5">
        <v>0</v>
      </c>
      <c r="H24" s="5">
        <v>5</v>
      </c>
      <c r="I24" s="5">
        <v>26</v>
      </c>
      <c r="J24" s="5">
        <v>0</v>
      </c>
      <c r="K24" s="5">
        <v>0</v>
      </c>
      <c r="L24" s="5">
        <v>0</v>
      </c>
      <c r="M24" s="5">
        <v>29</v>
      </c>
      <c r="N24" s="5">
        <v>24</v>
      </c>
    </row>
    <row r="25" spans="1:14" ht="14.25" thickTop="1" thickBot="1" x14ac:dyDescent="0.25">
      <c r="A25" s="4" t="s">
        <v>19</v>
      </c>
      <c r="B25" s="4">
        <f>SUM($B$19:$B$24)</f>
        <v>483963</v>
      </c>
      <c r="C25" s="4">
        <f>SUM($C$19:$C$24)</f>
        <v>476566</v>
      </c>
      <c r="D25" s="4">
        <f>SUM($D$19:$D$24)</f>
        <v>6093</v>
      </c>
      <c r="E25" s="4">
        <f>SUM($E$19:$E$24)</f>
        <v>3687</v>
      </c>
      <c r="F25" s="4">
        <f>SUM($F$19:$F$24)</f>
        <v>1177</v>
      </c>
      <c r="G25" s="4">
        <f>SUM($G$19:$G$24)</f>
        <v>23</v>
      </c>
      <c r="H25" s="4">
        <f>SUM($H$19:$H$24)</f>
        <v>189</v>
      </c>
      <c r="I25" s="4">
        <f>SUM($I$19:$I$24)</f>
        <v>1077</v>
      </c>
      <c r="J25" s="4">
        <f>SUM($J$19:$J$24)</f>
        <v>16</v>
      </c>
      <c r="K25" s="4">
        <f>SUM($K$19:$K$24)</f>
        <v>76</v>
      </c>
      <c r="L25" s="4">
        <f>SUM($L$19:$L$24)</f>
        <v>58</v>
      </c>
      <c r="M25" s="4">
        <f>SUM($M$19:$M$24)</f>
        <v>1154</v>
      </c>
      <c r="N25" s="4">
        <f>SUM($N$19:$N$24)</f>
        <v>1566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42712</v>
      </c>
      <c r="C8" s="3">
        <v>42010</v>
      </c>
      <c r="D8" s="3">
        <v>640</v>
      </c>
      <c r="E8" s="3">
        <v>472</v>
      </c>
      <c r="F8" s="3">
        <v>96</v>
      </c>
      <c r="G8" s="3">
        <v>2</v>
      </c>
      <c r="H8" s="3">
        <v>22</v>
      </c>
      <c r="I8" s="3">
        <v>73</v>
      </c>
      <c r="J8" s="3">
        <v>6</v>
      </c>
      <c r="K8" s="3">
        <v>9</v>
      </c>
      <c r="L8" s="3">
        <v>1</v>
      </c>
      <c r="M8" s="3">
        <v>46</v>
      </c>
      <c r="N8" s="3">
        <v>146</v>
      </c>
    </row>
    <row r="9" spans="1:14" ht="14.25" thickTop="1" thickBot="1" x14ac:dyDescent="0.25">
      <c r="A9" s="5" t="s">
        <v>14</v>
      </c>
      <c r="B9" s="5">
        <v>44002</v>
      </c>
      <c r="C9" s="5">
        <v>43669</v>
      </c>
      <c r="D9" s="5">
        <v>286</v>
      </c>
      <c r="E9" s="5">
        <v>185</v>
      </c>
      <c r="F9" s="5">
        <v>47</v>
      </c>
      <c r="G9" s="5">
        <v>3</v>
      </c>
      <c r="H9" s="5">
        <v>10</v>
      </c>
      <c r="I9" s="5">
        <v>53</v>
      </c>
      <c r="J9" s="5">
        <v>5</v>
      </c>
      <c r="K9" s="5">
        <v>4</v>
      </c>
      <c r="L9" s="5">
        <v>6</v>
      </c>
      <c r="M9" s="5">
        <v>32</v>
      </c>
      <c r="N9" s="5">
        <v>112</v>
      </c>
    </row>
    <row r="10" spans="1:14" ht="14.25" thickTop="1" thickBot="1" x14ac:dyDescent="0.25">
      <c r="A10" s="3" t="s">
        <v>15</v>
      </c>
      <c r="B10" s="3">
        <v>5963</v>
      </c>
      <c r="C10" s="3">
        <v>5895</v>
      </c>
      <c r="D10" s="3">
        <v>62</v>
      </c>
      <c r="E10" s="3">
        <v>40</v>
      </c>
      <c r="F10" s="3">
        <v>13</v>
      </c>
      <c r="G10" s="3">
        <v>0</v>
      </c>
      <c r="H10" s="3">
        <v>3</v>
      </c>
      <c r="I10" s="3">
        <v>9</v>
      </c>
      <c r="J10" s="3">
        <v>0</v>
      </c>
      <c r="K10" s="3">
        <v>1</v>
      </c>
      <c r="L10" s="3">
        <v>0</v>
      </c>
      <c r="M10" s="3">
        <v>5</v>
      </c>
      <c r="N10" s="3">
        <v>26</v>
      </c>
    </row>
    <row r="11" spans="1:14" ht="14.25" thickTop="1" thickBot="1" x14ac:dyDescent="0.25">
      <c r="A11" s="5" t="s">
        <v>16</v>
      </c>
      <c r="B11" s="5">
        <v>483</v>
      </c>
      <c r="C11" s="5">
        <v>446</v>
      </c>
      <c r="D11" s="5">
        <v>33</v>
      </c>
      <c r="E11" s="5">
        <v>17</v>
      </c>
      <c r="F11" s="5">
        <v>8</v>
      </c>
      <c r="G11" s="5">
        <v>0</v>
      </c>
      <c r="H11" s="5">
        <v>2</v>
      </c>
      <c r="I11" s="5">
        <v>9</v>
      </c>
      <c r="J11" s="5">
        <v>0</v>
      </c>
      <c r="K11" s="5">
        <v>0</v>
      </c>
      <c r="L11" s="5">
        <v>0</v>
      </c>
      <c r="M11" s="5">
        <v>4</v>
      </c>
      <c r="N11" s="5">
        <v>4</v>
      </c>
    </row>
    <row r="12" spans="1:14" ht="14.25" thickTop="1" thickBot="1" x14ac:dyDescent="0.25">
      <c r="A12" s="3" t="s">
        <v>17</v>
      </c>
      <c r="B12" s="3">
        <v>298</v>
      </c>
      <c r="C12" s="3">
        <v>295</v>
      </c>
      <c r="D12" s="3">
        <v>3</v>
      </c>
      <c r="E12" s="3">
        <v>2</v>
      </c>
      <c r="F12" s="3">
        <v>0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3</v>
      </c>
    </row>
    <row r="13" spans="1:14" ht="14.25" thickTop="1" thickBot="1" x14ac:dyDescent="0.25">
      <c r="A13" s="5" t="s">
        <v>18</v>
      </c>
      <c r="B13" s="5">
        <v>346</v>
      </c>
      <c r="C13" s="5">
        <v>338</v>
      </c>
      <c r="D13" s="5">
        <v>4</v>
      </c>
      <c r="E13" s="5">
        <v>2</v>
      </c>
      <c r="F13" s="5">
        <v>1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  <c r="L13" s="5">
        <v>0</v>
      </c>
      <c r="M13" s="5">
        <v>4</v>
      </c>
      <c r="N13" s="5">
        <v>1</v>
      </c>
    </row>
    <row r="14" spans="1:14" ht="14.25" thickTop="1" thickBot="1" x14ac:dyDescent="0.25">
      <c r="A14" s="4" t="s">
        <v>19</v>
      </c>
      <c r="B14" s="4">
        <f>SUM($B$8:$B$13)</f>
        <v>93804</v>
      </c>
      <c r="C14" s="4">
        <f>SUM($C$8:$C$13)</f>
        <v>92653</v>
      </c>
      <c r="D14" s="4">
        <f>SUM($D$8:$D$13)</f>
        <v>1028</v>
      </c>
      <c r="E14" s="4">
        <f>SUM($E$8:$E$13)</f>
        <v>718</v>
      </c>
      <c r="F14" s="4">
        <f>SUM($F$8:$F$13)</f>
        <v>165</v>
      </c>
      <c r="G14" s="4">
        <f>SUM($G$8:$G$13)</f>
        <v>5</v>
      </c>
      <c r="H14" s="4">
        <f>SUM($H$8:$H$13)</f>
        <v>37</v>
      </c>
      <c r="I14" s="4">
        <f>SUM($I$8:$I$13)</f>
        <v>146</v>
      </c>
      <c r="J14" s="4">
        <f>SUM($J$8:$J$13)</f>
        <v>11</v>
      </c>
      <c r="K14" s="4">
        <f>SUM($K$8:$K$13)</f>
        <v>14</v>
      </c>
      <c r="L14" s="4">
        <f>SUM($L$8:$L$13)</f>
        <v>7</v>
      </c>
      <c r="M14" s="4">
        <f>SUM($M$8:$M$13)</f>
        <v>91</v>
      </c>
      <c r="N14" s="4">
        <f>SUM($N$8:$N$13)</f>
        <v>292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FAA2015</vt:lpstr>
      <vt:lpstr>FMCSA2015</vt:lpstr>
      <vt:lpstr>FRA2015</vt:lpstr>
      <vt:lpstr>FTA2015</vt:lpstr>
      <vt:lpstr>PHMSA Pipeline 2015</vt:lpstr>
      <vt:lpstr>USCG2015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2019-03-06T19:42:42Z</dcterms:modified>
</cp:coreProperties>
</file>