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R:\POLICY\MIS\Public_Database\Final_to_webpage\"/>
    </mc:Choice>
  </mc:AlternateContent>
  <bookViews>
    <workbookView xWindow="0" yWindow="0" windowWidth="20190" windowHeight="7485"/>
  </bookViews>
  <sheets>
    <sheet name="FAA2017" sheetId="14" r:id="rId1"/>
    <sheet name="FMCSA2017" sheetId="15" r:id="rId2"/>
    <sheet name="FRA2017" sheetId="16" r:id="rId3"/>
    <sheet name="FTA2017" sheetId="13" r:id="rId4"/>
    <sheet name="PHMSA Pipeline 2017" sheetId="17" r:id="rId5"/>
    <sheet name="USCG2017" sheetId="18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7" l="1"/>
  <c r="M25" i="17"/>
  <c r="L25" i="17"/>
  <c r="K25" i="17"/>
  <c r="J25" i="17"/>
  <c r="I25" i="17"/>
  <c r="H25" i="17"/>
  <c r="G25" i="17"/>
  <c r="F25" i="17"/>
  <c r="E25" i="17"/>
  <c r="D25" i="17"/>
  <c r="C25" i="17"/>
  <c r="B25" i="17"/>
  <c r="J12" i="17"/>
  <c r="I12" i="17"/>
  <c r="H12" i="17"/>
  <c r="G12" i="17"/>
  <c r="F12" i="17"/>
  <c r="E12" i="17"/>
  <c r="D12" i="17"/>
  <c r="C12" i="17"/>
  <c r="B12" i="17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J14" i="13"/>
  <c r="I14" i="13"/>
  <c r="H14" i="13"/>
  <c r="G14" i="13"/>
  <c r="F14" i="13"/>
  <c r="E14" i="13"/>
  <c r="D14" i="13"/>
  <c r="C14" i="13"/>
  <c r="B14" i="13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J13" i="16"/>
  <c r="I13" i="16"/>
  <c r="H13" i="16"/>
  <c r="G13" i="16"/>
  <c r="F13" i="16"/>
  <c r="E13" i="16"/>
  <c r="D13" i="16"/>
  <c r="C13" i="16"/>
  <c r="B13" i="16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J14" i="15"/>
  <c r="I14" i="15"/>
  <c r="H14" i="15"/>
  <c r="G14" i="15"/>
  <c r="F14" i="15"/>
  <c r="E14" i="15"/>
  <c r="D14" i="15"/>
  <c r="C14" i="15"/>
  <c r="B14" i="15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J14" i="14"/>
  <c r="I14" i="14"/>
  <c r="H14" i="14"/>
  <c r="G14" i="14"/>
  <c r="F14" i="14"/>
  <c r="E14" i="14"/>
  <c r="D14" i="14"/>
  <c r="C14" i="14"/>
  <c r="B14" i="14"/>
</calcChain>
</file>

<file path=xl/sharedStrings.xml><?xml version="1.0" encoding="utf-8"?>
<sst xmlns="http://schemas.openxmlformats.org/spreadsheetml/2006/main" count="244" uniqueCount="63">
  <si>
    <t>Total Number of Reporting Companies: 6,434</t>
  </si>
  <si>
    <t>Total Number of Reporting Safety-Sensitive Employees: 447,724</t>
  </si>
  <si>
    <t>2017 FAA Alcohol Test Results</t>
  </si>
  <si>
    <t>Type of Test</t>
  </si>
  <si>
    <t>Total # of Screening Test Results_x000D_
[Should equal the sum of Columns 2,3,7 and 8]</t>
  </si>
  <si>
    <t>Screening Tests_x000D_
with Results below 0.02</t>
  </si>
  <si>
    <t>Screening Tests_x000D_
with Results 0.02 Or greater</t>
  </si>
  <si>
    <t>Number of Confirmation Tests Results</t>
  </si>
  <si>
    <t>Confirmation Tests_x000D_
with Results 0.02 through 0.039</t>
  </si>
  <si>
    <t>Confirmation Tests_x000D_
with Results 0.04 Or greater</t>
  </si>
  <si>
    <t>"Shy Lung"_x000D_
~ with No Medical Explanation</t>
  </si>
  <si>
    <t>Other_x000D_
Refusals to Submit to Testing</t>
  </si>
  <si>
    <t>Cancelled Results</t>
  </si>
  <si>
    <t>Pre-Employment</t>
  </si>
  <si>
    <t>Random</t>
  </si>
  <si>
    <t>Post-Accident</t>
  </si>
  <si>
    <t>Reasonable Cause</t>
  </si>
  <si>
    <t>Return-to-Duty</t>
  </si>
  <si>
    <t>Follow-up</t>
  </si>
  <si>
    <t>Total:</t>
  </si>
  <si>
    <t>2017 FAA Drug Test Results</t>
  </si>
  <si>
    <t>Total Number of Test Results_x000D_
[Should equal the Sum of Columns 2,3,9,10,11 &amp; 12]</t>
  </si>
  <si>
    <t>Verified Negative Results</t>
  </si>
  <si>
    <t>Verified Positive Results_x000D_
~ For One or More Drugs</t>
  </si>
  <si>
    <t>Positive for Marijuana</t>
  </si>
  <si>
    <t>Positive for Cocaine</t>
  </si>
  <si>
    <t>Positive for PCP</t>
  </si>
  <si>
    <t>Positive for Opiates</t>
  </si>
  <si>
    <t>Positive for Amphetamines</t>
  </si>
  <si>
    <t>Adulterated</t>
  </si>
  <si>
    <t>Substituted</t>
  </si>
  <si>
    <t>"Shy Bladder"_x000D_
~ with No Medical Explanation</t>
  </si>
  <si>
    <t>Other Refusals to Submit to Testing</t>
  </si>
  <si>
    <t>Total Number of Reporting Companies: 2,751</t>
  </si>
  <si>
    <t>Total Number of Reporting Safety-Sensitive Employees: 980,264</t>
  </si>
  <si>
    <t>2017 FMCSA Alcohol Test Results</t>
  </si>
  <si>
    <t>Reasonable Suspicion</t>
  </si>
  <si>
    <t>2017 FMCSA Drug Test Results</t>
  </si>
  <si>
    <t>Total Number of Reporting Companies: 43</t>
  </si>
  <si>
    <t>Total Number of Reporting Safety-Sensitive Employees: 127,888</t>
  </si>
  <si>
    <t>2017 FRA Alcohol Test Results</t>
  </si>
  <si>
    <t>Reasonable Suspicion/Cause</t>
  </si>
  <si>
    <t>2017 FRA Drug Test Results</t>
  </si>
  <si>
    <t>Total Number of Reporting Companies: 3,383</t>
  </si>
  <si>
    <t>Total Number of Reporting Safety-Sensitive Employees: 310,810</t>
  </si>
  <si>
    <t>2017 FTA Alcohol Test Results</t>
  </si>
  <si>
    <t>2017 FTA Drug Test Results</t>
  </si>
  <si>
    <t>Total Number of Reporting Companies: 5,414</t>
  </si>
  <si>
    <t>Total Number of Reporting Safety-Sensitive Employees: 537,268</t>
  </si>
  <si>
    <t xml:space="preserve">Total # of Screening Test Results_x000D_
</t>
  </si>
  <si>
    <t xml:space="preserve">Total Number of Test Results_x000D_
</t>
  </si>
  <si>
    <t>Total Number of Reporting Companies: 671</t>
  </si>
  <si>
    <t>Total Number of Reporting Safety-Sensitive Employees: 105,791</t>
  </si>
  <si>
    <t>2017 USCG Drug Test Results</t>
  </si>
  <si>
    <t>Total Number of Test Results</t>
  </si>
  <si>
    <t>Verified Positive Results</t>
  </si>
  <si>
    <t>"Shy Bladder"</t>
  </si>
  <si>
    <t>[Should equal the Sum of Columns 2,3,9,10,11 &amp; 12]</t>
  </si>
  <si>
    <t>~ For One or More Drugs</t>
  </si>
  <si>
    <t>~ with No Medical Explanation</t>
  </si>
  <si>
    <t>Refusal Results</t>
  </si>
  <si>
    <t>2017 PHMSA Pipeline Drug Test Results</t>
  </si>
  <si>
    <t>2017 PHMSA Pipeline Alcohol Test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</si>
</sst>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rgb="FFFFFFFF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83E79"/>
        <bgColor indexed="64"/>
      </patternFill>
    </fill>
    <fill>
      <patternFill patternType="solid">
        <fgColor rgb="FFE4EBFB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E4EBFB"/>
      </left>
      <right style="thick">
        <color rgb="FFE4EBFB"/>
      </right>
      <top style="thick">
        <color rgb="FFE4EBFB"/>
      </top>
      <bottom style="thick">
        <color rgb="FFE4EBFB"/>
      </bottom>
      <diagonal/>
    </border>
    <border>
      <left/>
      <right/>
      <top/>
      <bottom style="thick">
        <color rgb="FFE4EBFB"/>
      </bottom>
      <diagonal/>
    </border>
    <border>
      <left style="medium">
        <color rgb="FFE4EBFB"/>
      </left>
      <right style="medium">
        <color rgb="FFE4EBFB"/>
      </right>
      <top style="medium">
        <color rgb="FFE4EBFB"/>
      </top>
      <bottom style="medium">
        <color rgb="FFE4EBFB"/>
      </bottom>
      <diagonal/>
    </border>
  </borders>
  <cellStyleXfs count="5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22">
    <xf numFmtId="0" fontId="0" fillId="0" borderId="0" xfId="0"/>
    <xf numFmtId="0" fontId="19" fillId="0" borderId="0" xfId="0" applyFont="1"/>
    <xf numFmtId="0" fontId="20" fillId="33" borderId="0" xfId="0" applyFont="1" applyFill="1" applyAlignment="1">
      <alignment vertical="top" wrapText="1"/>
    </xf>
    <xf numFmtId="3" fontId="0" fillId="0" borderId="10" xfId="0" applyNumberFormat="1" applyFill="1" applyBorder="1"/>
    <xf numFmtId="3" fontId="19" fillId="0" borderId="10" xfId="0" applyNumberFormat="1" applyFont="1" applyFill="1" applyBorder="1"/>
    <xf numFmtId="3" fontId="0" fillId="34" borderId="10" xfId="0" applyNumberFormat="1" applyFill="1" applyBorder="1"/>
    <xf numFmtId="3" fontId="19" fillId="34" borderId="10" xfId="0" applyNumberFormat="1" applyFont="1" applyFill="1" applyBorder="1"/>
    <xf numFmtId="0" fontId="1" fillId="0" borderId="0" xfId="42"/>
    <xf numFmtId="0" fontId="19" fillId="0" borderId="0" xfId="42" applyFont="1" applyAlignment="1">
      <alignment horizontal="left" vertical="center"/>
    </xf>
    <xf numFmtId="0" fontId="21" fillId="0" borderId="0" xfId="42" applyFont="1" applyAlignment="1">
      <alignment horizontal="left"/>
    </xf>
    <xf numFmtId="0" fontId="21" fillId="0" borderId="0" xfId="42" applyFont="1" applyAlignment="1">
      <alignment horizontal="left" vertical="center"/>
    </xf>
    <xf numFmtId="0" fontId="22" fillId="0" borderId="0" xfId="42" applyFont="1" applyAlignment="1">
      <alignment horizontal="left" vertical="center"/>
    </xf>
    <xf numFmtId="0" fontId="21" fillId="35" borderId="12" xfId="42" applyFont="1" applyFill="1" applyBorder="1" applyAlignment="1">
      <alignment horizontal="left" vertical="center"/>
    </xf>
    <xf numFmtId="3" fontId="21" fillId="35" borderId="12" xfId="42" applyNumberFormat="1" applyFont="1" applyFill="1" applyBorder="1" applyAlignment="1">
      <alignment horizontal="left" vertical="center"/>
    </xf>
    <xf numFmtId="0" fontId="21" fillId="34" borderId="12" xfId="42" applyFont="1" applyFill="1" applyBorder="1" applyAlignment="1">
      <alignment horizontal="left" vertical="center"/>
    </xf>
    <xf numFmtId="3" fontId="21" fillId="34" borderId="12" xfId="42" applyNumberFormat="1" applyFont="1" applyFill="1" applyBorder="1" applyAlignment="1">
      <alignment horizontal="left" vertical="center"/>
    </xf>
    <xf numFmtId="0" fontId="19" fillId="35" borderId="12" xfId="42" applyFont="1" applyFill="1" applyBorder="1" applyAlignment="1">
      <alignment horizontal="left" vertical="center"/>
    </xf>
    <xf numFmtId="3" fontId="19" fillId="35" borderId="12" xfId="42" applyNumberFormat="1" applyFont="1" applyFill="1" applyBorder="1" applyAlignment="1">
      <alignment horizontal="left" vertical="center"/>
    </xf>
    <xf numFmtId="0" fontId="20" fillId="33" borderId="0" xfId="42" applyFont="1" applyFill="1" applyAlignment="1">
      <alignment horizontal="left" vertical="center"/>
    </xf>
    <xf numFmtId="0" fontId="20" fillId="33" borderId="11" xfId="42" applyFont="1" applyFill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0" fillId="33" borderId="0" xfId="0" applyFont="1" applyFill="1" applyAlignment="1">
      <alignment horizontal="center" vertical="top" wrapText="1"/>
    </xf>
  </cellXfs>
  <cellStyles count="56">
    <cellStyle name="20% - Accent1" xfId="19" builtinId="30" customBuiltin="1"/>
    <cellStyle name="20% - Accent1 2" xfId="44"/>
    <cellStyle name="20% - Accent2" xfId="23" builtinId="34" customBuiltin="1"/>
    <cellStyle name="20% - Accent2 2" xfId="46"/>
    <cellStyle name="20% - Accent3" xfId="27" builtinId="38" customBuiltin="1"/>
    <cellStyle name="20% - Accent3 2" xfId="48"/>
    <cellStyle name="20% - Accent4" xfId="31" builtinId="42" customBuiltin="1"/>
    <cellStyle name="20% - Accent4 2" xfId="50"/>
    <cellStyle name="20% - Accent5" xfId="35" builtinId="46" customBuiltin="1"/>
    <cellStyle name="20% - Accent5 2" xfId="52"/>
    <cellStyle name="20% - Accent6" xfId="39" builtinId="50" customBuiltin="1"/>
    <cellStyle name="20% - Accent6 2" xfId="54"/>
    <cellStyle name="40% - Accent1" xfId="20" builtinId="31" customBuiltin="1"/>
    <cellStyle name="40% - Accent1 2" xfId="45"/>
    <cellStyle name="40% - Accent2" xfId="24" builtinId="35" customBuiltin="1"/>
    <cellStyle name="40% - Accent2 2" xfId="47"/>
    <cellStyle name="40% - Accent3" xfId="28" builtinId="39" customBuiltin="1"/>
    <cellStyle name="40% - Accent3 2" xfId="49"/>
    <cellStyle name="40% - Accent4" xfId="32" builtinId="43" customBuiltin="1"/>
    <cellStyle name="40% - Accent4 2" xfId="51"/>
    <cellStyle name="40% - Accent5" xfId="36" builtinId="47" customBuiltin="1"/>
    <cellStyle name="40% - Accent5 2" xfId="53"/>
    <cellStyle name="40% - Accent6" xfId="40" builtinId="51" customBuiltin="1"/>
    <cellStyle name="40% - Accent6 2" xfId="55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2"/>
    <cellStyle name="Note" xfId="15" builtinId="10" customBuiltin="1"/>
    <cellStyle name="Note 2" xfId="43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0</v>
      </c>
    </row>
    <row r="2" spans="1:10" x14ac:dyDescent="0.2">
      <c r="A2" t="s">
        <v>1</v>
      </c>
    </row>
    <row r="4" spans="1:10" x14ac:dyDescent="0.2">
      <c r="A4" s="1" t="s">
        <v>2</v>
      </c>
    </row>
    <row r="5" spans="1:10" ht="15" x14ac:dyDescent="0.2"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  <c r="I5" s="20">
        <v>8</v>
      </c>
      <c r="J5" s="20">
        <v>9</v>
      </c>
    </row>
    <row r="6" spans="1:10" ht="15" x14ac:dyDescent="0.2">
      <c r="B6" s="20"/>
      <c r="C6" s="20"/>
      <c r="D6" s="20"/>
      <c r="E6" s="20"/>
      <c r="F6" s="20"/>
      <c r="G6" s="20"/>
      <c r="H6" s="21" t="s">
        <v>60</v>
      </c>
      <c r="I6" s="21"/>
      <c r="J6" s="20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3017</v>
      </c>
      <c r="C8" s="3">
        <v>2971</v>
      </c>
      <c r="D8" s="3">
        <v>45</v>
      </c>
      <c r="E8" s="3">
        <v>4</v>
      </c>
      <c r="F8" s="3">
        <v>0</v>
      </c>
      <c r="G8" s="3">
        <v>1</v>
      </c>
      <c r="H8" s="3">
        <v>0</v>
      </c>
      <c r="I8" s="3">
        <v>1</v>
      </c>
      <c r="J8" s="3">
        <v>4</v>
      </c>
    </row>
    <row r="9" spans="1:10" ht="14.25" thickTop="1" thickBot="1" x14ac:dyDescent="0.25">
      <c r="A9" s="5" t="s">
        <v>14</v>
      </c>
      <c r="B9" s="5">
        <v>54859</v>
      </c>
      <c r="C9" s="5">
        <v>54586</v>
      </c>
      <c r="D9" s="5">
        <v>259</v>
      </c>
      <c r="E9" s="5">
        <v>104</v>
      </c>
      <c r="F9" s="5">
        <v>35</v>
      </c>
      <c r="G9" s="5">
        <v>45</v>
      </c>
      <c r="H9" s="5">
        <v>2</v>
      </c>
      <c r="I9" s="5">
        <v>12</v>
      </c>
      <c r="J9" s="5">
        <v>23</v>
      </c>
    </row>
    <row r="10" spans="1:10" ht="14.25" thickTop="1" thickBot="1" x14ac:dyDescent="0.25">
      <c r="A10" s="3" t="s">
        <v>15</v>
      </c>
      <c r="B10" s="3">
        <v>221</v>
      </c>
      <c r="C10" s="3">
        <v>220</v>
      </c>
      <c r="D10" s="3">
        <v>1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4.25" thickTop="1" thickBot="1" x14ac:dyDescent="0.25">
      <c r="A11" s="5" t="s">
        <v>16</v>
      </c>
      <c r="B11" s="5">
        <v>268</v>
      </c>
      <c r="C11" s="5">
        <v>112</v>
      </c>
      <c r="D11" s="5">
        <v>153</v>
      </c>
      <c r="E11" s="5">
        <v>146</v>
      </c>
      <c r="F11" s="5">
        <v>22</v>
      </c>
      <c r="G11" s="5">
        <v>120</v>
      </c>
      <c r="H11" s="5">
        <v>0</v>
      </c>
      <c r="I11" s="5">
        <v>3</v>
      </c>
      <c r="J11" s="5">
        <v>1</v>
      </c>
    </row>
    <row r="12" spans="1:10" ht="14.25" thickTop="1" thickBot="1" x14ac:dyDescent="0.25">
      <c r="A12" s="3" t="s">
        <v>17</v>
      </c>
      <c r="B12" s="3">
        <v>144</v>
      </c>
      <c r="C12" s="3">
        <v>142</v>
      </c>
      <c r="D12" s="3">
        <v>2</v>
      </c>
      <c r="E12" s="3">
        <v>1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</row>
    <row r="13" spans="1:10" ht="14.25" thickTop="1" thickBot="1" x14ac:dyDescent="0.25">
      <c r="A13" s="5" t="s">
        <v>18</v>
      </c>
      <c r="B13" s="5">
        <v>1898</v>
      </c>
      <c r="C13" s="5">
        <v>1883</v>
      </c>
      <c r="D13" s="5">
        <v>14</v>
      </c>
      <c r="E13" s="5">
        <v>12</v>
      </c>
      <c r="F13" s="5">
        <v>6</v>
      </c>
      <c r="G13" s="5">
        <v>6</v>
      </c>
      <c r="H13" s="5">
        <v>0</v>
      </c>
      <c r="I13" s="5">
        <v>1</v>
      </c>
      <c r="J13" s="5">
        <v>0</v>
      </c>
    </row>
    <row r="14" spans="1:10" ht="14.25" thickTop="1" thickBot="1" x14ac:dyDescent="0.25">
      <c r="A14" s="4" t="s">
        <v>19</v>
      </c>
      <c r="B14" s="4">
        <f>SUM($B$8:$B$13)</f>
        <v>60407</v>
      </c>
      <c r="C14" s="4">
        <f>SUM($C$8:$C$13)</f>
        <v>59914</v>
      </c>
      <c r="D14" s="4">
        <f>SUM($D$8:$D$13)</f>
        <v>474</v>
      </c>
      <c r="E14" s="4">
        <f>SUM($E$8:$E$13)</f>
        <v>267</v>
      </c>
      <c r="F14" s="4">
        <f>SUM($F$8:$F$13)</f>
        <v>63</v>
      </c>
      <c r="G14" s="4">
        <f>SUM($G$8:$G$13)</f>
        <v>173</v>
      </c>
      <c r="H14" s="4">
        <f>SUM($H$8:$H$13)</f>
        <v>2</v>
      </c>
      <c r="I14" s="4">
        <f>SUM($I$8:$I$13)</f>
        <v>17</v>
      </c>
      <c r="J14" s="4">
        <f>SUM($J$8:$J$13)</f>
        <v>28</v>
      </c>
    </row>
    <row r="15" spans="1:10" ht="13.5" thickTop="1" x14ac:dyDescent="0.2"/>
    <row r="17" spans="1:14" x14ac:dyDescent="0.2">
      <c r="A17" s="1" t="s">
        <v>20</v>
      </c>
    </row>
    <row r="18" spans="1:14" ht="15" x14ac:dyDescent="0.2">
      <c r="B18" s="20">
        <v>1</v>
      </c>
      <c r="C18" s="20">
        <v>2</v>
      </c>
      <c r="D18" s="20">
        <v>3</v>
      </c>
      <c r="E18" s="20">
        <v>4</v>
      </c>
      <c r="F18" s="20">
        <v>5</v>
      </c>
      <c r="G18" s="20">
        <v>6</v>
      </c>
      <c r="H18" s="20">
        <v>7</v>
      </c>
      <c r="I18" s="20">
        <v>8</v>
      </c>
      <c r="J18" s="20">
        <v>9</v>
      </c>
      <c r="K18" s="20">
        <v>10</v>
      </c>
      <c r="L18" s="20">
        <v>11</v>
      </c>
      <c r="M18" s="20">
        <v>12</v>
      </c>
      <c r="N18" s="20">
        <v>13</v>
      </c>
    </row>
    <row r="19" spans="1:14" ht="15" x14ac:dyDescent="0.2">
      <c r="B19" s="20"/>
      <c r="C19" s="20"/>
      <c r="D19" s="20"/>
      <c r="E19" s="20"/>
      <c r="F19" s="20"/>
      <c r="G19" s="20"/>
      <c r="H19" s="20"/>
      <c r="I19" s="20"/>
      <c r="J19" s="21" t="s">
        <v>60</v>
      </c>
      <c r="K19" s="21"/>
      <c r="L19" s="21"/>
      <c r="M19" s="21"/>
      <c r="N19" s="20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112513</v>
      </c>
      <c r="C21" s="3">
        <v>111124</v>
      </c>
      <c r="D21" s="3">
        <v>1171</v>
      </c>
      <c r="E21" s="3">
        <v>893</v>
      </c>
      <c r="F21" s="3">
        <v>147</v>
      </c>
      <c r="G21" s="3">
        <v>8</v>
      </c>
      <c r="H21" s="3">
        <v>24</v>
      </c>
      <c r="I21" s="3">
        <v>133</v>
      </c>
      <c r="J21" s="3">
        <v>4</v>
      </c>
      <c r="K21" s="3">
        <v>7</v>
      </c>
      <c r="L21" s="3">
        <v>12</v>
      </c>
      <c r="M21" s="3">
        <v>195</v>
      </c>
      <c r="N21" s="3">
        <v>396</v>
      </c>
    </row>
    <row r="22" spans="1:14" ht="14.25" thickTop="1" thickBot="1" x14ac:dyDescent="0.25">
      <c r="A22" s="5" t="s">
        <v>14</v>
      </c>
      <c r="B22" s="5">
        <v>123728</v>
      </c>
      <c r="C22" s="5">
        <v>122913</v>
      </c>
      <c r="D22" s="5">
        <v>717</v>
      </c>
      <c r="E22" s="5">
        <v>470</v>
      </c>
      <c r="F22" s="5">
        <v>146</v>
      </c>
      <c r="G22" s="5">
        <v>1</v>
      </c>
      <c r="H22" s="5">
        <v>16</v>
      </c>
      <c r="I22" s="5">
        <v>113</v>
      </c>
      <c r="J22" s="5">
        <v>2</v>
      </c>
      <c r="K22" s="5">
        <v>6</v>
      </c>
      <c r="L22" s="5">
        <v>9</v>
      </c>
      <c r="M22" s="5">
        <v>81</v>
      </c>
      <c r="N22" s="5">
        <v>322</v>
      </c>
    </row>
    <row r="23" spans="1:14" ht="14.25" thickTop="1" thickBot="1" x14ac:dyDescent="0.25">
      <c r="A23" s="3" t="s">
        <v>15</v>
      </c>
      <c r="B23" s="3">
        <v>472</v>
      </c>
      <c r="C23" s="3">
        <v>466</v>
      </c>
      <c r="D23" s="3">
        <v>6</v>
      </c>
      <c r="E23" s="3">
        <v>3</v>
      </c>
      <c r="F23" s="3">
        <v>3</v>
      </c>
      <c r="G23" s="3">
        <v>0</v>
      </c>
      <c r="H23" s="3">
        <v>0</v>
      </c>
      <c r="I23" s="3">
        <v>1</v>
      </c>
      <c r="J23" s="3">
        <v>0</v>
      </c>
      <c r="K23" s="3">
        <v>0</v>
      </c>
      <c r="L23" s="3">
        <v>0</v>
      </c>
      <c r="M23" s="3">
        <v>0</v>
      </c>
      <c r="N23" s="3">
        <v>2</v>
      </c>
    </row>
    <row r="24" spans="1:14" ht="14.25" thickTop="1" thickBot="1" x14ac:dyDescent="0.25">
      <c r="A24" s="5" t="s">
        <v>16</v>
      </c>
      <c r="B24" s="5">
        <v>253</v>
      </c>
      <c r="C24" s="5">
        <v>218</v>
      </c>
      <c r="D24" s="5">
        <v>28</v>
      </c>
      <c r="E24" s="5">
        <v>15</v>
      </c>
      <c r="F24" s="5">
        <v>6</v>
      </c>
      <c r="G24" s="5">
        <v>1</v>
      </c>
      <c r="H24" s="5">
        <v>5</v>
      </c>
      <c r="I24" s="5">
        <v>5</v>
      </c>
      <c r="J24" s="5">
        <v>0</v>
      </c>
      <c r="K24" s="5">
        <v>0</v>
      </c>
      <c r="L24" s="5">
        <v>2</v>
      </c>
      <c r="M24" s="5">
        <v>5</v>
      </c>
      <c r="N24" s="5">
        <v>3</v>
      </c>
    </row>
    <row r="25" spans="1:14" ht="14.25" thickTop="1" thickBot="1" x14ac:dyDescent="0.25">
      <c r="A25" s="3" t="s">
        <v>17</v>
      </c>
      <c r="B25" s="3">
        <v>357</v>
      </c>
      <c r="C25" s="3">
        <v>348</v>
      </c>
      <c r="D25" s="3">
        <v>8</v>
      </c>
      <c r="E25" s="3">
        <v>5</v>
      </c>
      <c r="F25" s="3">
        <v>3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1</v>
      </c>
      <c r="N25" s="3">
        <v>3</v>
      </c>
    </row>
    <row r="26" spans="1:14" ht="14.25" thickTop="1" thickBot="1" x14ac:dyDescent="0.25">
      <c r="A26" s="5" t="s">
        <v>18</v>
      </c>
      <c r="B26" s="5">
        <v>2931</v>
      </c>
      <c r="C26" s="5">
        <v>2874</v>
      </c>
      <c r="D26" s="5">
        <v>53</v>
      </c>
      <c r="E26" s="5">
        <v>31</v>
      </c>
      <c r="F26" s="5">
        <v>11</v>
      </c>
      <c r="G26" s="5">
        <v>0</v>
      </c>
      <c r="H26" s="5">
        <v>2</v>
      </c>
      <c r="I26" s="5">
        <v>9</v>
      </c>
      <c r="J26" s="5">
        <v>1</v>
      </c>
      <c r="K26" s="5">
        <v>1</v>
      </c>
      <c r="L26" s="5">
        <v>0</v>
      </c>
      <c r="M26" s="5">
        <v>2</v>
      </c>
      <c r="N26" s="5">
        <v>2</v>
      </c>
    </row>
    <row r="27" spans="1:14" ht="14.25" thickTop="1" thickBot="1" x14ac:dyDescent="0.25">
      <c r="A27" s="4" t="s">
        <v>19</v>
      </c>
      <c r="B27" s="4">
        <f>SUM($B$21:$B$26)</f>
        <v>240254</v>
      </c>
      <c r="C27" s="4">
        <f>SUM($C$21:$C$26)</f>
        <v>237943</v>
      </c>
      <c r="D27" s="4">
        <f>SUM($D$21:$D$26)</f>
        <v>1983</v>
      </c>
      <c r="E27" s="4">
        <f>SUM($E$21:$E$26)</f>
        <v>1417</v>
      </c>
      <c r="F27" s="4">
        <f>SUM($F$21:$F$26)</f>
        <v>316</v>
      </c>
      <c r="G27" s="4">
        <f>SUM($G$21:$G$26)</f>
        <v>10</v>
      </c>
      <c r="H27" s="4">
        <f>SUM($H$21:$H$26)</f>
        <v>47</v>
      </c>
      <c r="I27" s="4">
        <f>SUM($I$21:$I$26)</f>
        <v>261</v>
      </c>
      <c r="J27" s="4">
        <f>SUM($J$21:$J$26)</f>
        <v>7</v>
      </c>
      <c r="K27" s="4">
        <f>SUM($K$21:$K$26)</f>
        <v>14</v>
      </c>
      <c r="L27" s="4">
        <f>SUM($L$21:$L$26)</f>
        <v>23</v>
      </c>
      <c r="M27" s="4">
        <f>SUM($M$21:$M$26)</f>
        <v>284</v>
      </c>
      <c r="N27" s="4">
        <f>SUM($N$21:$N$26)</f>
        <v>728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2.75" x14ac:dyDescent="0.2"/>
  <cols>
    <col min="1" max="1" width="19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33</v>
      </c>
    </row>
    <row r="2" spans="1:10" x14ac:dyDescent="0.2">
      <c r="A2" t="s">
        <v>34</v>
      </c>
    </row>
    <row r="4" spans="1:10" x14ac:dyDescent="0.2">
      <c r="A4" s="1" t="s">
        <v>35</v>
      </c>
    </row>
    <row r="5" spans="1:10" ht="15" x14ac:dyDescent="0.2"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  <c r="I5" s="20">
        <v>8</v>
      </c>
      <c r="J5" s="20">
        <v>9</v>
      </c>
    </row>
    <row r="6" spans="1:10" ht="15" x14ac:dyDescent="0.2">
      <c r="B6" s="20"/>
      <c r="C6" s="20"/>
      <c r="D6" s="20"/>
      <c r="E6" s="20"/>
      <c r="F6" s="20"/>
      <c r="G6" s="20"/>
      <c r="H6" s="21" t="s">
        <v>60</v>
      </c>
      <c r="I6" s="21"/>
      <c r="J6" s="20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9028</v>
      </c>
      <c r="C8" s="3">
        <v>8827</v>
      </c>
      <c r="D8" s="3">
        <v>200</v>
      </c>
      <c r="E8" s="3">
        <v>281</v>
      </c>
      <c r="F8" s="3">
        <v>2</v>
      </c>
      <c r="G8" s="3">
        <v>5</v>
      </c>
      <c r="H8" s="3">
        <v>0</v>
      </c>
      <c r="I8" s="3">
        <v>1</v>
      </c>
      <c r="J8" s="3">
        <v>18</v>
      </c>
    </row>
    <row r="9" spans="1:10" ht="14.25" thickTop="1" thickBot="1" x14ac:dyDescent="0.25">
      <c r="A9" s="5" t="s">
        <v>14</v>
      </c>
      <c r="B9" s="5">
        <v>136437</v>
      </c>
      <c r="C9" s="5">
        <v>135481</v>
      </c>
      <c r="D9" s="5">
        <v>913</v>
      </c>
      <c r="E9" s="5">
        <v>376</v>
      </c>
      <c r="F9" s="5">
        <v>73</v>
      </c>
      <c r="G9" s="5">
        <v>112</v>
      </c>
      <c r="H9" s="5">
        <v>1</v>
      </c>
      <c r="I9" s="5">
        <v>42</v>
      </c>
      <c r="J9" s="5">
        <v>87</v>
      </c>
    </row>
    <row r="10" spans="1:10" ht="14.25" thickTop="1" thickBot="1" x14ac:dyDescent="0.25">
      <c r="A10" s="3" t="s">
        <v>15</v>
      </c>
      <c r="B10" s="3">
        <v>10123</v>
      </c>
      <c r="C10" s="3">
        <v>9953</v>
      </c>
      <c r="D10" s="3">
        <v>131</v>
      </c>
      <c r="E10" s="3">
        <v>72</v>
      </c>
      <c r="F10" s="3">
        <v>2</v>
      </c>
      <c r="G10" s="3">
        <v>16</v>
      </c>
      <c r="H10" s="3">
        <v>0</v>
      </c>
      <c r="I10" s="3">
        <v>39</v>
      </c>
      <c r="J10" s="3">
        <v>8</v>
      </c>
    </row>
    <row r="11" spans="1:10" ht="14.25" thickTop="1" thickBot="1" x14ac:dyDescent="0.25">
      <c r="A11" s="5" t="s">
        <v>36</v>
      </c>
      <c r="B11" s="5">
        <v>504</v>
      </c>
      <c r="C11" s="5">
        <v>341</v>
      </c>
      <c r="D11" s="5">
        <v>148</v>
      </c>
      <c r="E11" s="5">
        <v>140</v>
      </c>
      <c r="F11" s="5">
        <v>24</v>
      </c>
      <c r="G11" s="5">
        <v>110</v>
      </c>
      <c r="H11" s="5">
        <v>0</v>
      </c>
      <c r="I11" s="5">
        <v>15</v>
      </c>
      <c r="J11" s="5">
        <v>5</v>
      </c>
    </row>
    <row r="12" spans="1:10" ht="14.25" thickTop="1" thickBot="1" x14ac:dyDescent="0.25">
      <c r="A12" s="3" t="s">
        <v>17</v>
      </c>
      <c r="B12" s="3">
        <v>597</v>
      </c>
      <c r="C12" s="3">
        <v>593</v>
      </c>
      <c r="D12" s="3">
        <v>4</v>
      </c>
      <c r="E12" s="3">
        <v>4</v>
      </c>
      <c r="F12" s="3">
        <v>0</v>
      </c>
      <c r="G12" s="3">
        <v>2</v>
      </c>
      <c r="H12" s="3">
        <v>0</v>
      </c>
      <c r="I12" s="3">
        <v>0</v>
      </c>
      <c r="J12" s="3">
        <v>1</v>
      </c>
    </row>
    <row r="13" spans="1:10" ht="14.25" thickTop="1" thickBot="1" x14ac:dyDescent="0.25">
      <c r="A13" s="5" t="s">
        <v>18</v>
      </c>
      <c r="B13" s="5">
        <v>3580</v>
      </c>
      <c r="C13" s="5">
        <v>3570</v>
      </c>
      <c r="D13" s="5">
        <v>9</v>
      </c>
      <c r="E13" s="5">
        <v>15</v>
      </c>
      <c r="F13" s="5">
        <v>2</v>
      </c>
      <c r="G13" s="5">
        <v>6</v>
      </c>
      <c r="H13" s="5">
        <v>0</v>
      </c>
      <c r="I13" s="5">
        <v>1</v>
      </c>
      <c r="J13" s="5">
        <v>2</v>
      </c>
    </row>
    <row r="14" spans="1:10" ht="14.25" thickTop="1" thickBot="1" x14ac:dyDescent="0.25">
      <c r="A14" s="4" t="s">
        <v>19</v>
      </c>
      <c r="B14" s="4">
        <f>SUM($B$8:$B$13)</f>
        <v>160269</v>
      </c>
      <c r="C14" s="4">
        <f>SUM($C$8:$C$13)</f>
        <v>158765</v>
      </c>
      <c r="D14" s="4">
        <f>SUM($D$8:$D$13)</f>
        <v>1405</v>
      </c>
      <c r="E14" s="4">
        <f>SUM($E$8:$E$13)</f>
        <v>888</v>
      </c>
      <c r="F14" s="4">
        <f>SUM($F$8:$F$13)</f>
        <v>103</v>
      </c>
      <c r="G14" s="4">
        <f>SUM($G$8:$G$13)</f>
        <v>251</v>
      </c>
      <c r="H14" s="4">
        <f>SUM($H$8:$H$13)</f>
        <v>1</v>
      </c>
      <c r="I14" s="4">
        <f>SUM($I$8:$I$13)</f>
        <v>98</v>
      </c>
      <c r="J14" s="4">
        <f>SUM($J$8:$J$13)</f>
        <v>121</v>
      </c>
    </row>
    <row r="15" spans="1:10" ht="13.5" thickTop="1" x14ac:dyDescent="0.2"/>
    <row r="17" spans="1:14" x14ac:dyDescent="0.2">
      <c r="A17" s="1" t="s">
        <v>37</v>
      </c>
    </row>
    <row r="18" spans="1:14" ht="15" x14ac:dyDescent="0.2">
      <c r="B18" s="20">
        <v>1</v>
      </c>
      <c r="C18" s="20">
        <v>2</v>
      </c>
      <c r="D18" s="20">
        <v>3</v>
      </c>
      <c r="E18" s="20">
        <v>4</v>
      </c>
      <c r="F18" s="20">
        <v>5</v>
      </c>
      <c r="G18" s="20">
        <v>6</v>
      </c>
      <c r="H18" s="20">
        <v>7</v>
      </c>
      <c r="I18" s="20">
        <v>8</v>
      </c>
      <c r="J18" s="20">
        <v>9</v>
      </c>
      <c r="K18" s="20">
        <v>10</v>
      </c>
      <c r="L18" s="20">
        <v>11</v>
      </c>
      <c r="M18" s="20">
        <v>12</v>
      </c>
      <c r="N18" s="20">
        <v>13</v>
      </c>
    </row>
    <row r="19" spans="1:14" ht="15" x14ac:dyDescent="0.2">
      <c r="B19" s="20"/>
      <c r="C19" s="20"/>
      <c r="D19" s="20"/>
      <c r="E19" s="20"/>
      <c r="F19" s="20"/>
      <c r="G19" s="20"/>
      <c r="H19" s="20"/>
      <c r="I19" s="20"/>
      <c r="J19" s="21" t="s">
        <v>60</v>
      </c>
      <c r="K19" s="21"/>
      <c r="L19" s="21"/>
      <c r="M19" s="21"/>
      <c r="N19" s="20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592530</v>
      </c>
      <c r="C21" s="3">
        <v>582027</v>
      </c>
      <c r="D21" s="3">
        <v>9007</v>
      </c>
      <c r="E21" s="3">
        <v>6450</v>
      </c>
      <c r="F21" s="3">
        <v>1551</v>
      </c>
      <c r="G21" s="3">
        <v>64</v>
      </c>
      <c r="H21" s="3">
        <v>194</v>
      </c>
      <c r="I21" s="3">
        <v>1031</v>
      </c>
      <c r="J21" s="3">
        <v>74</v>
      </c>
      <c r="K21" s="3">
        <v>46</v>
      </c>
      <c r="L21" s="3">
        <v>45</v>
      </c>
      <c r="M21" s="3">
        <v>1331</v>
      </c>
      <c r="N21" s="3">
        <v>2425</v>
      </c>
    </row>
    <row r="22" spans="1:14" ht="14.25" thickTop="1" thickBot="1" x14ac:dyDescent="0.25">
      <c r="A22" s="5" t="s">
        <v>14</v>
      </c>
      <c r="B22" s="5">
        <v>328305</v>
      </c>
      <c r="C22" s="5">
        <v>325533</v>
      </c>
      <c r="D22" s="5">
        <v>2275</v>
      </c>
      <c r="E22" s="5">
        <v>1338</v>
      </c>
      <c r="F22" s="5">
        <v>571</v>
      </c>
      <c r="G22" s="5">
        <v>5</v>
      </c>
      <c r="H22" s="5">
        <v>58</v>
      </c>
      <c r="I22" s="5">
        <v>349</v>
      </c>
      <c r="J22" s="5">
        <v>32</v>
      </c>
      <c r="K22" s="5">
        <v>16</v>
      </c>
      <c r="L22" s="5">
        <v>25</v>
      </c>
      <c r="M22" s="5">
        <v>424</v>
      </c>
      <c r="N22" s="5">
        <v>1170</v>
      </c>
    </row>
    <row r="23" spans="1:14" ht="14.25" thickTop="1" thickBot="1" x14ac:dyDescent="0.25">
      <c r="A23" s="3" t="s">
        <v>15</v>
      </c>
      <c r="B23" s="3">
        <v>16921</v>
      </c>
      <c r="C23" s="3">
        <v>16608</v>
      </c>
      <c r="D23" s="3">
        <v>253</v>
      </c>
      <c r="E23" s="3">
        <v>146</v>
      </c>
      <c r="F23" s="3">
        <v>70</v>
      </c>
      <c r="G23" s="3">
        <v>0</v>
      </c>
      <c r="H23" s="3">
        <v>11</v>
      </c>
      <c r="I23" s="3">
        <v>38</v>
      </c>
      <c r="J23" s="3">
        <v>0</v>
      </c>
      <c r="K23" s="3">
        <v>1</v>
      </c>
      <c r="L23" s="3">
        <v>1</v>
      </c>
      <c r="M23" s="3">
        <v>58</v>
      </c>
      <c r="N23" s="3">
        <v>117</v>
      </c>
    </row>
    <row r="24" spans="1:14" ht="14.25" thickTop="1" thickBot="1" x14ac:dyDescent="0.25">
      <c r="A24" s="5" t="s">
        <v>36</v>
      </c>
      <c r="B24" s="5">
        <v>761</v>
      </c>
      <c r="C24" s="5">
        <v>572</v>
      </c>
      <c r="D24" s="5">
        <v>142</v>
      </c>
      <c r="E24" s="5">
        <v>91</v>
      </c>
      <c r="F24" s="5">
        <v>27</v>
      </c>
      <c r="G24" s="5">
        <v>1</v>
      </c>
      <c r="H24" s="5">
        <v>9</v>
      </c>
      <c r="I24" s="5">
        <v>39</v>
      </c>
      <c r="J24" s="5">
        <v>0</v>
      </c>
      <c r="K24" s="5">
        <v>1</v>
      </c>
      <c r="L24" s="5">
        <v>1</v>
      </c>
      <c r="M24" s="5">
        <v>45</v>
      </c>
      <c r="N24" s="5">
        <v>7</v>
      </c>
    </row>
    <row r="25" spans="1:14" ht="14.25" thickTop="1" thickBot="1" x14ac:dyDescent="0.25">
      <c r="A25" s="3" t="s">
        <v>17</v>
      </c>
      <c r="B25" s="3">
        <v>2110</v>
      </c>
      <c r="C25" s="3">
        <v>2067</v>
      </c>
      <c r="D25" s="3">
        <v>35</v>
      </c>
      <c r="E25" s="3">
        <v>20</v>
      </c>
      <c r="F25" s="3">
        <v>12</v>
      </c>
      <c r="G25" s="3">
        <v>0</v>
      </c>
      <c r="H25" s="3">
        <v>0</v>
      </c>
      <c r="I25" s="3">
        <v>3</v>
      </c>
      <c r="J25" s="3">
        <v>0</v>
      </c>
      <c r="K25" s="3">
        <v>0</v>
      </c>
      <c r="L25" s="3">
        <v>1</v>
      </c>
      <c r="M25" s="3">
        <v>7</v>
      </c>
      <c r="N25" s="3">
        <v>12</v>
      </c>
    </row>
    <row r="26" spans="1:14" ht="14.25" thickTop="1" thickBot="1" x14ac:dyDescent="0.25">
      <c r="A26" s="5" t="s">
        <v>18</v>
      </c>
      <c r="B26" s="5">
        <v>6583</v>
      </c>
      <c r="C26" s="5">
        <v>6432</v>
      </c>
      <c r="D26" s="5">
        <v>122</v>
      </c>
      <c r="E26" s="5">
        <v>56</v>
      </c>
      <c r="F26" s="5">
        <v>45</v>
      </c>
      <c r="G26" s="5">
        <v>1</v>
      </c>
      <c r="H26" s="5">
        <v>1</v>
      </c>
      <c r="I26" s="5">
        <v>22</v>
      </c>
      <c r="J26" s="5">
        <v>0</v>
      </c>
      <c r="K26" s="5">
        <v>0</v>
      </c>
      <c r="L26" s="5">
        <v>1</v>
      </c>
      <c r="M26" s="5">
        <v>28</v>
      </c>
      <c r="N26" s="5">
        <v>38</v>
      </c>
    </row>
    <row r="27" spans="1:14" ht="14.25" thickTop="1" thickBot="1" x14ac:dyDescent="0.25">
      <c r="A27" s="4" t="s">
        <v>19</v>
      </c>
      <c r="B27" s="4">
        <f>SUM($B$21:$B$26)</f>
        <v>947210</v>
      </c>
      <c r="C27" s="4">
        <f>SUM($C$21:$C$26)</f>
        <v>933239</v>
      </c>
      <c r="D27" s="4">
        <f>SUM($D$21:$D$26)</f>
        <v>11834</v>
      </c>
      <c r="E27" s="4">
        <f>SUM($E$21:$E$26)</f>
        <v>8101</v>
      </c>
      <c r="F27" s="4">
        <f>SUM($F$21:$F$26)</f>
        <v>2276</v>
      </c>
      <c r="G27" s="4">
        <f>SUM($G$21:$G$26)</f>
        <v>71</v>
      </c>
      <c r="H27" s="4">
        <f>SUM($H$21:$H$26)</f>
        <v>273</v>
      </c>
      <c r="I27" s="4">
        <f>SUM($I$21:$I$26)</f>
        <v>1482</v>
      </c>
      <c r="J27" s="4">
        <f>SUM($J$21:$J$26)</f>
        <v>106</v>
      </c>
      <c r="K27" s="4">
        <f>SUM($K$21:$K$26)</f>
        <v>64</v>
      </c>
      <c r="L27" s="4">
        <f>SUM($L$21:$L$26)</f>
        <v>74</v>
      </c>
      <c r="M27" s="4">
        <f>SUM($M$21:$M$26)</f>
        <v>1893</v>
      </c>
      <c r="N27" s="4">
        <f>SUM($N$21:$N$26)</f>
        <v>3769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RowHeight="12.75" x14ac:dyDescent="0.2"/>
  <cols>
    <col min="1" max="1" width="25.855468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38</v>
      </c>
    </row>
    <row r="2" spans="1:10" x14ac:dyDescent="0.2">
      <c r="A2" t="s">
        <v>39</v>
      </c>
    </row>
    <row r="4" spans="1:10" x14ac:dyDescent="0.2">
      <c r="A4" s="1" t="s">
        <v>40</v>
      </c>
    </row>
    <row r="5" spans="1:10" ht="15" x14ac:dyDescent="0.2">
      <c r="A5" s="1"/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  <c r="I5" s="20">
        <v>8</v>
      </c>
      <c r="J5" s="20">
        <v>9</v>
      </c>
    </row>
    <row r="6" spans="1:10" x14ac:dyDescent="0.2">
      <c r="H6" s="21" t="s">
        <v>60</v>
      </c>
      <c r="I6" s="21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753</v>
      </c>
      <c r="C8" s="3">
        <v>752</v>
      </c>
      <c r="D8" s="3">
        <v>1</v>
      </c>
      <c r="E8" s="3">
        <v>1</v>
      </c>
      <c r="F8" s="3">
        <v>0</v>
      </c>
      <c r="G8" s="3">
        <v>1</v>
      </c>
      <c r="H8" s="3">
        <v>0</v>
      </c>
      <c r="I8" s="3">
        <v>0</v>
      </c>
      <c r="J8" s="3">
        <v>0</v>
      </c>
    </row>
    <row r="9" spans="1:10" ht="14.25" thickTop="1" thickBot="1" x14ac:dyDescent="0.25">
      <c r="A9" s="5" t="s">
        <v>14</v>
      </c>
      <c r="B9" s="5">
        <v>45355</v>
      </c>
      <c r="C9" s="5">
        <v>45173</v>
      </c>
      <c r="D9" s="5">
        <v>174</v>
      </c>
      <c r="E9" s="5">
        <v>148</v>
      </c>
      <c r="F9" s="5">
        <v>50</v>
      </c>
      <c r="G9" s="5">
        <v>80</v>
      </c>
      <c r="H9" s="5">
        <v>2</v>
      </c>
      <c r="I9" s="5">
        <v>6</v>
      </c>
      <c r="J9" s="5">
        <v>7</v>
      </c>
    </row>
    <row r="10" spans="1:10" ht="14.25" thickTop="1" thickBot="1" x14ac:dyDescent="0.25">
      <c r="A10" s="3" t="s">
        <v>17</v>
      </c>
      <c r="B10" s="3">
        <v>159</v>
      </c>
      <c r="C10" s="3">
        <v>159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4.25" thickTop="1" thickBot="1" x14ac:dyDescent="0.25">
      <c r="A11" s="5" t="s">
        <v>18</v>
      </c>
      <c r="B11" s="5">
        <v>2651</v>
      </c>
      <c r="C11" s="5">
        <v>2622</v>
      </c>
      <c r="D11" s="5">
        <v>28</v>
      </c>
      <c r="E11" s="5">
        <v>14</v>
      </c>
      <c r="F11" s="5">
        <v>5</v>
      </c>
      <c r="G11" s="5">
        <v>9</v>
      </c>
      <c r="H11" s="5">
        <v>0</v>
      </c>
      <c r="I11" s="5">
        <v>1</v>
      </c>
      <c r="J11" s="5">
        <v>0</v>
      </c>
    </row>
    <row r="12" spans="1:10" ht="14.25" thickTop="1" thickBot="1" x14ac:dyDescent="0.25">
      <c r="A12" s="3" t="s">
        <v>41</v>
      </c>
      <c r="B12" s="3">
        <v>1492</v>
      </c>
      <c r="C12" s="3">
        <v>1452</v>
      </c>
      <c r="D12" s="3">
        <v>36</v>
      </c>
      <c r="E12" s="3">
        <v>27</v>
      </c>
      <c r="F12" s="3">
        <v>9</v>
      </c>
      <c r="G12" s="3">
        <v>18</v>
      </c>
      <c r="H12" s="3">
        <v>0</v>
      </c>
      <c r="I12" s="3">
        <v>4</v>
      </c>
      <c r="J12" s="3">
        <v>0</v>
      </c>
    </row>
    <row r="13" spans="1:10" ht="14.25" thickTop="1" thickBot="1" x14ac:dyDescent="0.25">
      <c r="A13" s="6" t="s">
        <v>19</v>
      </c>
      <c r="B13" s="6">
        <f>SUM($B$8:$B$12)</f>
        <v>50410</v>
      </c>
      <c r="C13" s="6">
        <f>SUM($C$8:$C$12)</f>
        <v>50158</v>
      </c>
      <c r="D13" s="6">
        <f>SUM($D$8:$D$12)</f>
        <v>239</v>
      </c>
      <c r="E13" s="6">
        <f>SUM($E$8:$E$12)</f>
        <v>190</v>
      </c>
      <c r="F13" s="6">
        <f>SUM($F$8:$F$12)</f>
        <v>64</v>
      </c>
      <c r="G13" s="6">
        <f>SUM($G$8:$G$12)</f>
        <v>108</v>
      </c>
      <c r="H13" s="6">
        <f>SUM($H$8:$H$12)</f>
        <v>2</v>
      </c>
      <c r="I13" s="6">
        <f>SUM($I$8:$I$12)</f>
        <v>11</v>
      </c>
      <c r="J13" s="6">
        <f>SUM($J$8:$J$12)</f>
        <v>7</v>
      </c>
    </row>
    <row r="14" spans="1:10" ht="13.5" thickTop="1" x14ac:dyDescent="0.2"/>
    <row r="16" spans="1:10" x14ac:dyDescent="0.2">
      <c r="A16" s="1" t="s">
        <v>42</v>
      </c>
    </row>
    <row r="17" spans="1:14" ht="15" x14ac:dyDescent="0.2">
      <c r="A17" s="1"/>
      <c r="B17" s="20">
        <v>1</v>
      </c>
      <c r="C17" s="20">
        <v>2</v>
      </c>
      <c r="D17" s="20">
        <v>3</v>
      </c>
      <c r="E17" s="20">
        <v>4</v>
      </c>
      <c r="F17" s="20">
        <v>5</v>
      </c>
      <c r="G17" s="20">
        <v>6</v>
      </c>
      <c r="H17" s="20">
        <v>7</v>
      </c>
      <c r="I17" s="20">
        <v>8</v>
      </c>
      <c r="J17" s="20">
        <v>9</v>
      </c>
      <c r="K17" s="20">
        <v>10</v>
      </c>
      <c r="L17" s="20">
        <v>11</v>
      </c>
      <c r="M17" s="20">
        <v>12</v>
      </c>
      <c r="N17" s="20">
        <v>13</v>
      </c>
    </row>
    <row r="18" spans="1:14" x14ac:dyDescent="0.2">
      <c r="J18" s="21" t="s">
        <v>60</v>
      </c>
      <c r="K18" s="21"/>
      <c r="L18" s="21"/>
      <c r="M18" s="21"/>
    </row>
    <row r="19" spans="1:14" ht="23.25" thickBot="1" x14ac:dyDescent="0.25">
      <c r="A19" s="2" t="s">
        <v>3</v>
      </c>
      <c r="B19" s="2" t="s">
        <v>21</v>
      </c>
      <c r="C19" s="2" t="s">
        <v>22</v>
      </c>
      <c r="D19" s="2" t="s">
        <v>23</v>
      </c>
      <c r="E19" s="2" t="s">
        <v>24</v>
      </c>
      <c r="F19" s="2" t="s">
        <v>25</v>
      </c>
      <c r="G19" s="2" t="s">
        <v>26</v>
      </c>
      <c r="H19" s="2" t="s">
        <v>27</v>
      </c>
      <c r="I19" s="2" t="s">
        <v>28</v>
      </c>
      <c r="J19" s="2" t="s">
        <v>29</v>
      </c>
      <c r="K19" s="2" t="s">
        <v>30</v>
      </c>
      <c r="L19" s="2" t="s">
        <v>31</v>
      </c>
      <c r="M19" s="2" t="s">
        <v>32</v>
      </c>
      <c r="N19" s="2" t="s">
        <v>12</v>
      </c>
    </row>
    <row r="20" spans="1:14" ht="14.25" thickTop="1" thickBot="1" x14ac:dyDescent="0.25">
      <c r="A20" s="5" t="s">
        <v>13</v>
      </c>
      <c r="B20" s="5">
        <v>9526</v>
      </c>
      <c r="C20" s="5">
        <v>9441</v>
      </c>
      <c r="D20" s="5">
        <v>79</v>
      </c>
      <c r="E20" s="5">
        <v>60</v>
      </c>
      <c r="F20" s="5">
        <v>12</v>
      </c>
      <c r="G20" s="5">
        <v>0</v>
      </c>
      <c r="H20" s="5">
        <v>3</v>
      </c>
      <c r="I20" s="5">
        <v>7</v>
      </c>
      <c r="J20" s="5">
        <v>0</v>
      </c>
      <c r="K20" s="5">
        <v>1</v>
      </c>
      <c r="L20" s="5">
        <v>1</v>
      </c>
      <c r="M20" s="5">
        <v>4</v>
      </c>
      <c r="N20" s="5">
        <v>23</v>
      </c>
    </row>
    <row r="21" spans="1:14" ht="14.25" thickTop="1" thickBot="1" x14ac:dyDescent="0.25">
      <c r="A21" s="3" t="s">
        <v>14</v>
      </c>
      <c r="B21" s="3">
        <v>38246</v>
      </c>
      <c r="C21" s="3">
        <v>38064</v>
      </c>
      <c r="D21" s="3">
        <v>174</v>
      </c>
      <c r="E21" s="3">
        <v>92</v>
      </c>
      <c r="F21" s="3">
        <v>51</v>
      </c>
      <c r="G21" s="3">
        <v>0</v>
      </c>
      <c r="H21" s="3">
        <v>9</v>
      </c>
      <c r="I21" s="3">
        <v>29</v>
      </c>
      <c r="J21" s="3">
        <v>1</v>
      </c>
      <c r="K21" s="3">
        <v>0</v>
      </c>
      <c r="L21" s="3">
        <v>1</v>
      </c>
      <c r="M21" s="3">
        <v>6</v>
      </c>
      <c r="N21" s="3">
        <v>78</v>
      </c>
    </row>
    <row r="22" spans="1:14" ht="14.25" thickTop="1" thickBot="1" x14ac:dyDescent="0.25">
      <c r="A22" s="5" t="s">
        <v>17</v>
      </c>
      <c r="B22" s="5">
        <v>180</v>
      </c>
      <c r="C22" s="5">
        <v>177</v>
      </c>
      <c r="D22" s="5">
        <v>1</v>
      </c>
      <c r="E22" s="5">
        <v>0</v>
      </c>
      <c r="F22" s="5">
        <v>0</v>
      </c>
      <c r="G22" s="5">
        <v>0</v>
      </c>
      <c r="H22" s="5">
        <v>1</v>
      </c>
      <c r="I22" s="5">
        <v>0</v>
      </c>
      <c r="J22" s="5">
        <v>0</v>
      </c>
      <c r="K22" s="5">
        <v>0</v>
      </c>
      <c r="L22" s="5">
        <v>1</v>
      </c>
      <c r="M22" s="5">
        <v>1</v>
      </c>
      <c r="N22" s="5">
        <v>0</v>
      </c>
    </row>
    <row r="23" spans="1:14" ht="14.25" thickTop="1" thickBot="1" x14ac:dyDescent="0.25">
      <c r="A23" s="3" t="s">
        <v>18</v>
      </c>
      <c r="B23" s="3">
        <v>2767</v>
      </c>
      <c r="C23" s="3">
        <v>2744</v>
      </c>
      <c r="D23" s="3">
        <v>20</v>
      </c>
      <c r="E23" s="3">
        <v>6</v>
      </c>
      <c r="F23" s="3">
        <v>8</v>
      </c>
      <c r="G23" s="3">
        <v>0</v>
      </c>
      <c r="H23" s="3">
        <v>3</v>
      </c>
      <c r="I23" s="3">
        <v>4</v>
      </c>
      <c r="J23" s="3">
        <v>0</v>
      </c>
      <c r="K23" s="3">
        <v>0</v>
      </c>
      <c r="L23" s="3">
        <v>0</v>
      </c>
      <c r="M23" s="3">
        <v>3</v>
      </c>
      <c r="N23" s="3">
        <v>3</v>
      </c>
    </row>
    <row r="24" spans="1:14" ht="14.25" thickTop="1" thickBot="1" x14ac:dyDescent="0.25">
      <c r="A24" s="5" t="s">
        <v>41</v>
      </c>
      <c r="B24" s="5">
        <v>2144</v>
      </c>
      <c r="C24" s="5">
        <v>2122</v>
      </c>
      <c r="D24" s="5">
        <v>19</v>
      </c>
      <c r="E24" s="5">
        <v>9</v>
      </c>
      <c r="F24" s="5">
        <v>6</v>
      </c>
      <c r="G24" s="5">
        <v>0</v>
      </c>
      <c r="H24" s="5">
        <v>1</v>
      </c>
      <c r="I24" s="5">
        <v>5</v>
      </c>
      <c r="J24" s="5">
        <v>0</v>
      </c>
      <c r="K24" s="5">
        <v>0</v>
      </c>
      <c r="L24" s="5">
        <v>1</v>
      </c>
      <c r="M24" s="5">
        <v>2</v>
      </c>
      <c r="N24" s="5">
        <v>7</v>
      </c>
    </row>
    <row r="25" spans="1:14" ht="14.25" thickTop="1" thickBot="1" x14ac:dyDescent="0.25">
      <c r="A25" s="4" t="s">
        <v>19</v>
      </c>
      <c r="B25" s="4">
        <f>SUM($B$20:$B$24)</f>
        <v>52863</v>
      </c>
      <c r="C25" s="4">
        <f>SUM($C$20:$C$24)</f>
        <v>52548</v>
      </c>
      <c r="D25" s="4">
        <f>SUM($D$20:$D$24)</f>
        <v>293</v>
      </c>
      <c r="E25" s="4">
        <f>SUM($E$20:$E$24)</f>
        <v>167</v>
      </c>
      <c r="F25" s="4">
        <f>SUM($F$20:$F$24)</f>
        <v>77</v>
      </c>
      <c r="G25" s="4">
        <f>SUM($G$20:$G$24)</f>
        <v>0</v>
      </c>
      <c r="H25" s="4">
        <f>SUM($H$20:$H$24)</f>
        <v>17</v>
      </c>
      <c r="I25" s="4">
        <f>SUM($I$20:$I$24)</f>
        <v>45</v>
      </c>
      <c r="J25" s="4">
        <f>SUM($J$20:$J$24)</f>
        <v>1</v>
      </c>
      <c r="K25" s="4">
        <f>SUM($K$20:$K$24)</f>
        <v>1</v>
      </c>
      <c r="L25" s="4">
        <f>SUM($L$20:$L$24)</f>
        <v>4</v>
      </c>
      <c r="M25" s="4">
        <f>SUM($M$20:$M$24)</f>
        <v>16</v>
      </c>
      <c r="N25" s="4">
        <f>SUM($N$20:$N$24)</f>
        <v>111</v>
      </c>
    </row>
    <row r="26" spans="1:14" ht="13.5" thickTop="1" x14ac:dyDescent="0.2"/>
  </sheetData>
  <mergeCells count="2">
    <mergeCell ref="H6:I6"/>
    <mergeCell ref="J18:M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2.75" x14ac:dyDescent="0.2"/>
  <cols>
    <col min="1" max="1" width="19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43</v>
      </c>
    </row>
    <row r="2" spans="1:10" x14ac:dyDescent="0.2">
      <c r="A2" t="s">
        <v>44</v>
      </c>
    </row>
    <row r="4" spans="1:10" x14ac:dyDescent="0.2">
      <c r="A4" s="1" t="s">
        <v>45</v>
      </c>
    </row>
    <row r="5" spans="1:10" ht="15" x14ac:dyDescent="0.2"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  <c r="I5" s="20">
        <v>8</v>
      </c>
      <c r="J5" s="20">
        <v>9</v>
      </c>
    </row>
    <row r="6" spans="1:10" ht="15" x14ac:dyDescent="0.2">
      <c r="B6" s="20"/>
      <c r="C6" s="20"/>
      <c r="D6" s="20"/>
      <c r="E6" s="20"/>
      <c r="F6" s="20"/>
      <c r="G6" s="20"/>
      <c r="H6" s="21" t="s">
        <v>60</v>
      </c>
      <c r="I6" s="21"/>
      <c r="J6" s="20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18002</v>
      </c>
      <c r="C8" s="3">
        <v>17958</v>
      </c>
      <c r="D8" s="3">
        <v>35</v>
      </c>
      <c r="E8" s="3">
        <v>65</v>
      </c>
      <c r="F8" s="3">
        <v>6</v>
      </c>
      <c r="G8" s="3">
        <v>21</v>
      </c>
      <c r="H8" s="3">
        <v>4</v>
      </c>
      <c r="I8" s="3">
        <v>5</v>
      </c>
      <c r="J8" s="3">
        <v>8</v>
      </c>
    </row>
    <row r="9" spans="1:10" ht="14.25" thickTop="1" thickBot="1" x14ac:dyDescent="0.25">
      <c r="A9" s="5" t="s">
        <v>14</v>
      </c>
      <c r="B9" s="5">
        <v>55467</v>
      </c>
      <c r="C9" s="5">
        <v>55304</v>
      </c>
      <c r="D9" s="5">
        <v>133</v>
      </c>
      <c r="E9" s="5">
        <v>144</v>
      </c>
      <c r="F9" s="5">
        <v>39</v>
      </c>
      <c r="G9" s="5">
        <v>59</v>
      </c>
      <c r="H9" s="5">
        <v>2</v>
      </c>
      <c r="I9" s="5">
        <v>28</v>
      </c>
      <c r="J9" s="5">
        <v>36</v>
      </c>
    </row>
    <row r="10" spans="1:10" ht="14.25" thickTop="1" thickBot="1" x14ac:dyDescent="0.25">
      <c r="A10" s="3" t="s">
        <v>15</v>
      </c>
      <c r="B10" s="3">
        <v>12483</v>
      </c>
      <c r="C10" s="3">
        <v>12458</v>
      </c>
      <c r="D10" s="3">
        <v>18</v>
      </c>
      <c r="E10" s="3">
        <v>23</v>
      </c>
      <c r="F10" s="3">
        <v>5</v>
      </c>
      <c r="G10" s="3">
        <v>6</v>
      </c>
      <c r="H10" s="3">
        <v>2</v>
      </c>
      <c r="I10" s="3">
        <v>5</v>
      </c>
      <c r="J10" s="3">
        <v>10</v>
      </c>
    </row>
    <row r="11" spans="1:10" ht="14.25" thickTop="1" thickBot="1" x14ac:dyDescent="0.25">
      <c r="A11" s="5" t="s">
        <v>36</v>
      </c>
      <c r="B11" s="5">
        <v>530</v>
      </c>
      <c r="C11" s="5">
        <v>386</v>
      </c>
      <c r="D11" s="5">
        <v>129</v>
      </c>
      <c r="E11" s="5">
        <v>117</v>
      </c>
      <c r="F11" s="5">
        <v>19</v>
      </c>
      <c r="G11" s="5">
        <v>87</v>
      </c>
      <c r="H11" s="5">
        <v>0</v>
      </c>
      <c r="I11" s="5">
        <v>15</v>
      </c>
      <c r="J11" s="5">
        <v>4</v>
      </c>
    </row>
    <row r="12" spans="1:10" ht="14.25" thickTop="1" thickBot="1" x14ac:dyDescent="0.25">
      <c r="A12" s="3" t="s">
        <v>17</v>
      </c>
      <c r="B12" s="3">
        <v>353</v>
      </c>
      <c r="C12" s="3">
        <v>351</v>
      </c>
      <c r="D12" s="3">
        <v>2</v>
      </c>
      <c r="E12" s="3">
        <v>3</v>
      </c>
      <c r="F12" s="3">
        <v>1</v>
      </c>
      <c r="G12" s="3">
        <v>0</v>
      </c>
      <c r="H12" s="3">
        <v>0</v>
      </c>
      <c r="I12" s="3">
        <v>0</v>
      </c>
      <c r="J12" s="3">
        <v>0</v>
      </c>
    </row>
    <row r="13" spans="1:10" ht="14.25" thickTop="1" thickBot="1" x14ac:dyDescent="0.25">
      <c r="A13" s="5" t="s">
        <v>18</v>
      </c>
      <c r="B13" s="5">
        <v>4887</v>
      </c>
      <c r="C13" s="5">
        <v>4845</v>
      </c>
      <c r="D13" s="5">
        <v>40</v>
      </c>
      <c r="E13" s="5">
        <v>31</v>
      </c>
      <c r="F13" s="5">
        <v>10</v>
      </c>
      <c r="G13" s="5">
        <v>12</v>
      </c>
      <c r="H13" s="5">
        <v>0</v>
      </c>
      <c r="I13" s="5">
        <v>2</v>
      </c>
      <c r="J13" s="5">
        <v>2</v>
      </c>
    </row>
    <row r="14" spans="1:10" ht="14.25" thickTop="1" thickBot="1" x14ac:dyDescent="0.25">
      <c r="A14" s="4" t="s">
        <v>19</v>
      </c>
      <c r="B14" s="4">
        <f>SUM($B$8:$B$13)</f>
        <v>91722</v>
      </c>
      <c r="C14" s="4">
        <f>SUM($C$8:$C$13)</f>
        <v>91302</v>
      </c>
      <c r="D14" s="4">
        <f>SUM($D$8:$D$13)</f>
        <v>357</v>
      </c>
      <c r="E14" s="4">
        <f>SUM($E$8:$E$13)</f>
        <v>383</v>
      </c>
      <c r="F14" s="4">
        <f>SUM($F$8:$F$13)</f>
        <v>80</v>
      </c>
      <c r="G14" s="4">
        <f>SUM($G$8:$G$13)</f>
        <v>185</v>
      </c>
      <c r="H14" s="4">
        <f>SUM($H$8:$H$13)</f>
        <v>8</v>
      </c>
      <c r="I14" s="4">
        <f>SUM($I$8:$I$13)</f>
        <v>55</v>
      </c>
      <c r="J14" s="4">
        <f>SUM($J$8:$J$13)</f>
        <v>60</v>
      </c>
    </row>
    <row r="15" spans="1:10" ht="13.5" thickTop="1" x14ac:dyDescent="0.2"/>
    <row r="17" spans="1:14" x14ac:dyDescent="0.2">
      <c r="A17" s="1" t="s">
        <v>46</v>
      </c>
    </row>
    <row r="18" spans="1:14" ht="15" x14ac:dyDescent="0.2">
      <c r="B18" s="20">
        <v>1</v>
      </c>
      <c r="C18" s="20">
        <v>2</v>
      </c>
      <c r="D18" s="20">
        <v>3</v>
      </c>
      <c r="E18" s="20">
        <v>4</v>
      </c>
      <c r="F18" s="20">
        <v>5</v>
      </c>
      <c r="G18" s="20">
        <v>6</v>
      </c>
      <c r="H18" s="20">
        <v>7</v>
      </c>
      <c r="I18" s="20">
        <v>8</v>
      </c>
      <c r="J18" s="20">
        <v>9</v>
      </c>
      <c r="K18" s="20">
        <v>10</v>
      </c>
      <c r="L18" s="20">
        <v>11</v>
      </c>
      <c r="M18" s="20">
        <v>12</v>
      </c>
      <c r="N18" s="20">
        <v>13</v>
      </c>
    </row>
    <row r="19" spans="1:14" ht="15" x14ac:dyDescent="0.2">
      <c r="B19" s="20"/>
      <c r="C19" s="20"/>
      <c r="D19" s="20"/>
      <c r="E19" s="20"/>
      <c r="F19" s="20"/>
      <c r="G19" s="20"/>
      <c r="H19" s="20"/>
      <c r="I19" s="20"/>
      <c r="J19" s="21" t="s">
        <v>60</v>
      </c>
      <c r="K19" s="21"/>
      <c r="L19" s="21"/>
      <c r="M19" s="21"/>
      <c r="N19" s="20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115722</v>
      </c>
      <c r="C21" s="3">
        <v>112127</v>
      </c>
      <c r="D21" s="3">
        <v>3002</v>
      </c>
      <c r="E21" s="3">
        <v>2474</v>
      </c>
      <c r="F21" s="3">
        <v>349</v>
      </c>
      <c r="G21" s="3">
        <v>20</v>
      </c>
      <c r="H21" s="3">
        <v>48</v>
      </c>
      <c r="I21" s="3">
        <v>202</v>
      </c>
      <c r="J21" s="3">
        <v>3</v>
      </c>
      <c r="K21" s="3">
        <v>12</v>
      </c>
      <c r="L21" s="3">
        <v>49</v>
      </c>
      <c r="M21" s="3">
        <v>529</v>
      </c>
      <c r="N21" s="3">
        <v>340</v>
      </c>
    </row>
    <row r="22" spans="1:14" ht="14.25" thickTop="1" thickBot="1" x14ac:dyDescent="0.25">
      <c r="A22" s="5" t="s">
        <v>14</v>
      </c>
      <c r="B22" s="5">
        <v>98869</v>
      </c>
      <c r="C22" s="5">
        <v>97818</v>
      </c>
      <c r="D22" s="5">
        <v>854</v>
      </c>
      <c r="E22" s="5">
        <v>588</v>
      </c>
      <c r="F22" s="5">
        <v>193</v>
      </c>
      <c r="G22" s="5">
        <v>8</v>
      </c>
      <c r="H22" s="5">
        <v>23</v>
      </c>
      <c r="I22" s="5">
        <v>73</v>
      </c>
      <c r="J22" s="5">
        <v>6</v>
      </c>
      <c r="K22" s="5">
        <v>5</v>
      </c>
      <c r="L22" s="5">
        <v>29</v>
      </c>
      <c r="M22" s="5">
        <v>157</v>
      </c>
      <c r="N22" s="5">
        <v>289</v>
      </c>
    </row>
    <row r="23" spans="1:14" ht="14.25" thickTop="1" thickBot="1" x14ac:dyDescent="0.25">
      <c r="A23" s="3" t="s">
        <v>15</v>
      </c>
      <c r="B23" s="3">
        <v>13180</v>
      </c>
      <c r="C23" s="3">
        <v>12975</v>
      </c>
      <c r="D23" s="3">
        <v>172</v>
      </c>
      <c r="E23" s="3">
        <v>111</v>
      </c>
      <c r="F23" s="3">
        <v>51</v>
      </c>
      <c r="G23" s="3">
        <v>0</v>
      </c>
      <c r="H23" s="3">
        <v>3</v>
      </c>
      <c r="I23" s="3">
        <v>11</v>
      </c>
      <c r="J23" s="3">
        <v>3</v>
      </c>
      <c r="K23" s="3">
        <v>1</v>
      </c>
      <c r="L23" s="3">
        <v>5</v>
      </c>
      <c r="M23" s="3">
        <v>24</v>
      </c>
      <c r="N23" s="3">
        <v>46</v>
      </c>
    </row>
    <row r="24" spans="1:14" ht="14.25" thickTop="1" thickBot="1" x14ac:dyDescent="0.25">
      <c r="A24" s="5" t="s">
        <v>36</v>
      </c>
      <c r="B24" s="5">
        <v>540</v>
      </c>
      <c r="C24" s="5">
        <v>454</v>
      </c>
      <c r="D24" s="5">
        <v>63</v>
      </c>
      <c r="E24" s="5">
        <v>37</v>
      </c>
      <c r="F24" s="5">
        <v>13</v>
      </c>
      <c r="G24" s="5">
        <v>2</v>
      </c>
      <c r="H24" s="5">
        <v>7</v>
      </c>
      <c r="I24" s="5">
        <v>8</v>
      </c>
      <c r="J24" s="5">
        <v>0</v>
      </c>
      <c r="K24" s="5">
        <v>0</v>
      </c>
      <c r="L24" s="5">
        <v>2</v>
      </c>
      <c r="M24" s="5">
        <v>21</v>
      </c>
      <c r="N24" s="5">
        <v>8</v>
      </c>
    </row>
    <row r="25" spans="1:14" ht="14.25" thickTop="1" thickBot="1" x14ac:dyDescent="0.25">
      <c r="A25" s="3" t="s">
        <v>17</v>
      </c>
      <c r="B25" s="3">
        <v>605</v>
      </c>
      <c r="C25" s="3">
        <v>583</v>
      </c>
      <c r="D25" s="3">
        <v>18</v>
      </c>
      <c r="E25" s="3">
        <v>14</v>
      </c>
      <c r="F25" s="3">
        <v>5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2</v>
      </c>
      <c r="M25" s="3">
        <v>2</v>
      </c>
      <c r="N25" s="3">
        <v>1</v>
      </c>
    </row>
    <row r="26" spans="1:14" ht="14.25" thickTop="1" thickBot="1" x14ac:dyDescent="0.25">
      <c r="A26" s="5" t="s">
        <v>18</v>
      </c>
      <c r="B26" s="5">
        <v>5789</v>
      </c>
      <c r="C26" s="5">
        <v>5731</v>
      </c>
      <c r="D26" s="5">
        <v>51</v>
      </c>
      <c r="E26" s="5">
        <v>20</v>
      </c>
      <c r="F26" s="5">
        <v>31</v>
      </c>
      <c r="G26" s="5">
        <v>0</v>
      </c>
      <c r="H26" s="5">
        <v>1</v>
      </c>
      <c r="I26" s="5">
        <v>1</v>
      </c>
      <c r="J26" s="5">
        <v>0</v>
      </c>
      <c r="K26" s="5">
        <v>0</v>
      </c>
      <c r="L26" s="5">
        <v>2</v>
      </c>
      <c r="M26" s="5">
        <v>5</v>
      </c>
      <c r="N26" s="5">
        <v>6</v>
      </c>
    </row>
    <row r="27" spans="1:14" ht="14.25" thickTop="1" thickBot="1" x14ac:dyDescent="0.25">
      <c r="A27" s="4" t="s">
        <v>19</v>
      </c>
      <c r="B27" s="4">
        <f>SUM($B$21:$B$26)</f>
        <v>234705</v>
      </c>
      <c r="C27" s="4">
        <f>SUM($C$21:$C$26)</f>
        <v>229688</v>
      </c>
      <c r="D27" s="4">
        <f>SUM($D$21:$D$26)</f>
        <v>4160</v>
      </c>
      <c r="E27" s="4">
        <f>SUM($E$21:$E$26)</f>
        <v>3244</v>
      </c>
      <c r="F27" s="4">
        <f>SUM($F$21:$F$26)</f>
        <v>642</v>
      </c>
      <c r="G27" s="4">
        <f>SUM($G$21:$G$26)</f>
        <v>30</v>
      </c>
      <c r="H27" s="4">
        <f>SUM($H$21:$H$26)</f>
        <v>82</v>
      </c>
      <c r="I27" s="4">
        <f>SUM($I$21:$I$26)</f>
        <v>295</v>
      </c>
      <c r="J27" s="4">
        <f>SUM($J$21:$J$26)</f>
        <v>12</v>
      </c>
      <c r="K27" s="4">
        <f>SUM($K$21:$K$26)</f>
        <v>18</v>
      </c>
      <c r="L27" s="4">
        <f>SUM($L$21:$L$26)</f>
        <v>89</v>
      </c>
      <c r="M27" s="4">
        <f>SUM($M$21:$M$26)</f>
        <v>738</v>
      </c>
      <c r="N27" s="4">
        <f>SUM($N$21:$N$26)</f>
        <v>690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4" x14ac:dyDescent="0.2">
      <c r="A1" t="s">
        <v>47</v>
      </c>
    </row>
    <row r="2" spans="1:14" x14ac:dyDescent="0.2">
      <c r="A2" t="s">
        <v>48</v>
      </c>
    </row>
    <row r="4" spans="1:14" x14ac:dyDescent="0.2">
      <c r="A4" s="1" t="s">
        <v>62</v>
      </c>
    </row>
    <row r="5" spans="1:14" ht="15" x14ac:dyDescent="0.2">
      <c r="A5" s="1"/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  <c r="I5" s="20">
        <v>8</v>
      </c>
      <c r="J5" s="20">
        <v>9</v>
      </c>
    </row>
    <row r="6" spans="1:14" x14ac:dyDescent="0.2">
      <c r="H6" s="21" t="s">
        <v>60</v>
      </c>
      <c r="I6" s="21"/>
    </row>
    <row r="7" spans="1:14" ht="23.25" thickBot="1" x14ac:dyDescent="0.25">
      <c r="A7" s="2" t="s">
        <v>3</v>
      </c>
      <c r="B7" s="2" t="s">
        <v>49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4" ht="14.25" thickTop="1" thickBot="1" x14ac:dyDescent="0.25">
      <c r="A8" s="3" t="s">
        <v>15</v>
      </c>
      <c r="B8" s="3">
        <v>1665</v>
      </c>
      <c r="C8" s="3">
        <v>1650</v>
      </c>
      <c r="D8" s="3">
        <v>15</v>
      </c>
      <c r="E8" s="3">
        <v>2</v>
      </c>
      <c r="F8" s="3">
        <v>1</v>
      </c>
      <c r="G8" s="3">
        <v>1</v>
      </c>
      <c r="H8" s="3">
        <v>0</v>
      </c>
      <c r="I8" s="3">
        <v>0</v>
      </c>
      <c r="J8" s="3">
        <v>2</v>
      </c>
    </row>
    <row r="9" spans="1:14" ht="14.25" thickTop="1" thickBot="1" x14ac:dyDescent="0.25">
      <c r="A9" s="5" t="s">
        <v>16</v>
      </c>
      <c r="B9" s="5">
        <v>428</v>
      </c>
      <c r="C9" s="5">
        <v>361</v>
      </c>
      <c r="D9" s="5">
        <v>60</v>
      </c>
      <c r="E9" s="5">
        <v>59</v>
      </c>
      <c r="F9" s="5">
        <v>6</v>
      </c>
      <c r="G9" s="5">
        <v>50</v>
      </c>
      <c r="H9" s="5">
        <v>0</v>
      </c>
      <c r="I9" s="5">
        <v>7</v>
      </c>
      <c r="J9" s="5">
        <v>0</v>
      </c>
    </row>
    <row r="10" spans="1:14" ht="14.25" thickTop="1" thickBot="1" x14ac:dyDescent="0.25">
      <c r="A10" s="3" t="s">
        <v>17</v>
      </c>
      <c r="B10" s="3">
        <v>408</v>
      </c>
      <c r="C10" s="3">
        <v>401</v>
      </c>
      <c r="D10" s="3">
        <v>7</v>
      </c>
      <c r="E10" s="3">
        <v>7</v>
      </c>
      <c r="F10" s="3">
        <v>1</v>
      </c>
      <c r="G10" s="3">
        <v>5</v>
      </c>
      <c r="H10" s="3">
        <v>0</v>
      </c>
      <c r="I10" s="3">
        <v>0</v>
      </c>
      <c r="J10" s="3">
        <v>0</v>
      </c>
    </row>
    <row r="11" spans="1:14" ht="14.25" thickTop="1" thickBot="1" x14ac:dyDescent="0.25">
      <c r="A11" s="5" t="s">
        <v>18</v>
      </c>
      <c r="B11" s="5">
        <v>3619</v>
      </c>
      <c r="C11" s="5">
        <v>3562</v>
      </c>
      <c r="D11" s="5">
        <v>56</v>
      </c>
      <c r="E11" s="5">
        <v>18</v>
      </c>
      <c r="F11" s="5">
        <v>7</v>
      </c>
      <c r="G11" s="5">
        <v>11</v>
      </c>
      <c r="H11" s="5">
        <v>0</v>
      </c>
      <c r="I11" s="5">
        <v>1</v>
      </c>
      <c r="J11" s="5">
        <v>2</v>
      </c>
    </row>
    <row r="12" spans="1:14" ht="14.25" thickTop="1" thickBot="1" x14ac:dyDescent="0.25">
      <c r="A12" s="4" t="s">
        <v>19</v>
      </c>
      <c r="B12" s="4">
        <f>SUM($B$8:$B$11)</f>
        <v>6120</v>
      </c>
      <c r="C12" s="4">
        <f>SUM($C$8:$C$11)</f>
        <v>5974</v>
      </c>
      <c r="D12" s="4">
        <f>SUM($D$8:$D$11)</f>
        <v>138</v>
      </c>
      <c r="E12" s="4">
        <f>SUM($E$8:$E$11)</f>
        <v>86</v>
      </c>
      <c r="F12" s="4">
        <f>SUM($F$8:$F$11)</f>
        <v>15</v>
      </c>
      <c r="G12" s="4">
        <f>SUM($G$8:$G$11)</f>
        <v>67</v>
      </c>
      <c r="H12" s="4">
        <f>SUM($H$8:$H$11)</f>
        <v>0</v>
      </c>
      <c r="I12" s="4">
        <f>SUM($I$8:$I$11)</f>
        <v>8</v>
      </c>
      <c r="J12" s="4">
        <f>SUM($J$8:$J$11)</f>
        <v>4</v>
      </c>
    </row>
    <row r="13" spans="1:14" ht="13.5" thickTop="1" x14ac:dyDescent="0.2"/>
    <row r="15" spans="1:14" x14ac:dyDescent="0.2">
      <c r="A15" s="1" t="s">
        <v>61</v>
      </c>
    </row>
    <row r="16" spans="1:14" ht="15" x14ac:dyDescent="0.2">
      <c r="A16" s="1"/>
      <c r="B16" s="20">
        <v>1</v>
      </c>
      <c r="C16" s="20">
        <v>2</v>
      </c>
      <c r="D16" s="20">
        <v>3</v>
      </c>
      <c r="E16" s="20">
        <v>4</v>
      </c>
      <c r="F16" s="20">
        <v>5</v>
      </c>
      <c r="G16" s="20">
        <v>6</v>
      </c>
      <c r="H16" s="20">
        <v>7</v>
      </c>
      <c r="I16" s="20">
        <v>8</v>
      </c>
      <c r="J16" s="20">
        <v>9</v>
      </c>
      <c r="K16" s="20">
        <v>10</v>
      </c>
      <c r="L16" s="20">
        <v>11</v>
      </c>
      <c r="M16" s="20">
        <v>12</v>
      </c>
      <c r="N16" s="20">
        <v>13</v>
      </c>
    </row>
    <row r="17" spans="1:14" x14ac:dyDescent="0.2">
      <c r="J17" s="21" t="s">
        <v>60</v>
      </c>
      <c r="K17" s="21"/>
      <c r="L17" s="21"/>
      <c r="M17" s="21"/>
    </row>
    <row r="18" spans="1:14" ht="23.25" thickBot="1" x14ac:dyDescent="0.25">
      <c r="A18" s="2" t="s">
        <v>3</v>
      </c>
      <c r="B18" s="2" t="s">
        <v>50</v>
      </c>
      <c r="C18" s="2" t="s">
        <v>22</v>
      </c>
      <c r="D18" s="2" t="s">
        <v>23</v>
      </c>
      <c r="E18" s="2" t="s">
        <v>24</v>
      </c>
      <c r="F18" s="2" t="s">
        <v>25</v>
      </c>
      <c r="G18" s="2" t="s">
        <v>26</v>
      </c>
      <c r="H18" s="2" t="s">
        <v>27</v>
      </c>
      <c r="I18" s="2" t="s">
        <v>28</v>
      </c>
      <c r="J18" s="2" t="s">
        <v>29</v>
      </c>
      <c r="K18" s="2" t="s">
        <v>30</v>
      </c>
      <c r="L18" s="2" t="s">
        <v>31</v>
      </c>
      <c r="M18" s="2" t="s">
        <v>32</v>
      </c>
      <c r="N18" s="2" t="s">
        <v>12</v>
      </c>
    </row>
    <row r="19" spans="1:14" ht="14.25" thickTop="1" thickBot="1" x14ac:dyDescent="0.25">
      <c r="A19" s="3" t="s">
        <v>13</v>
      </c>
      <c r="B19" s="3">
        <v>460568</v>
      </c>
      <c r="C19" s="3">
        <v>451077</v>
      </c>
      <c r="D19" s="3">
        <v>7584</v>
      </c>
      <c r="E19" s="3">
        <v>4698</v>
      </c>
      <c r="F19" s="3">
        <v>1520</v>
      </c>
      <c r="G19" s="3">
        <v>28</v>
      </c>
      <c r="H19" s="3">
        <v>190</v>
      </c>
      <c r="I19" s="3">
        <v>1256</v>
      </c>
      <c r="J19" s="3">
        <v>41</v>
      </c>
      <c r="K19" s="3">
        <v>52</v>
      </c>
      <c r="L19" s="3">
        <v>43</v>
      </c>
      <c r="M19" s="3">
        <v>1771</v>
      </c>
      <c r="N19" s="3">
        <v>2308</v>
      </c>
    </row>
    <row r="20" spans="1:14" ht="14.25" thickTop="1" thickBot="1" x14ac:dyDescent="0.25">
      <c r="A20" s="5" t="s">
        <v>14</v>
      </c>
      <c r="B20" s="5">
        <v>189011</v>
      </c>
      <c r="C20" s="5">
        <v>186950</v>
      </c>
      <c r="D20" s="5">
        <v>1690</v>
      </c>
      <c r="E20" s="5">
        <v>982</v>
      </c>
      <c r="F20" s="5">
        <v>416</v>
      </c>
      <c r="G20" s="5">
        <v>8</v>
      </c>
      <c r="H20" s="5">
        <v>55</v>
      </c>
      <c r="I20" s="5">
        <v>269</v>
      </c>
      <c r="J20" s="5">
        <v>4</v>
      </c>
      <c r="K20" s="5">
        <v>13</v>
      </c>
      <c r="L20" s="5">
        <v>8</v>
      </c>
      <c r="M20" s="5">
        <v>346</v>
      </c>
      <c r="N20" s="5">
        <v>591</v>
      </c>
    </row>
    <row r="21" spans="1:14" ht="14.25" thickTop="1" thickBot="1" x14ac:dyDescent="0.25">
      <c r="A21" s="3" t="s">
        <v>15</v>
      </c>
      <c r="B21" s="3">
        <v>2767</v>
      </c>
      <c r="C21" s="3">
        <v>2690</v>
      </c>
      <c r="D21" s="3">
        <v>69</v>
      </c>
      <c r="E21" s="3">
        <v>29</v>
      </c>
      <c r="F21" s="3">
        <v>17</v>
      </c>
      <c r="G21" s="3">
        <v>1</v>
      </c>
      <c r="H21" s="3">
        <v>2</v>
      </c>
      <c r="I21" s="3">
        <v>21</v>
      </c>
      <c r="J21" s="3">
        <v>0</v>
      </c>
      <c r="K21" s="3">
        <v>0</v>
      </c>
      <c r="L21" s="3">
        <v>0</v>
      </c>
      <c r="M21" s="3">
        <v>8</v>
      </c>
      <c r="N21" s="3">
        <v>17</v>
      </c>
    </row>
    <row r="22" spans="1:14" ht="14.25" thickTop="1" thickBot="1" x14ac:dyDescent="0.25">
      <c r="A22" s="5" t="s">
        <v>16</v>
      </c>
      <c r="B22" s="5">
        <v>884</v>
      </c>
      <c r="C22" s="5">
        <v>679</v>
      </c>
      <c r="D22" s="5">
        <v>136</v>
      </c>
      <c r="E22" s="5">
        <v>50</v>
      </c>
      <c r="F22" s="5">
        <v>28</v>
      </c>
      <c r="G22" s="5">
        <v>0</v>
      </c>
      <c r="H22" s="5">
        <v>20</v>
      </c>
      <c r="I22" s="5">
        <v>46</v>
      </c>
      <c r="J22" s="5">
        <v>1</v>
      </c>
      <c r="K22" s="5">
        <v>4</v>
      </c>
      <c r="L22" s="5">
        <v>0</v>
      </c>
      <c r="M22" s="5">
        <v>64</v>
      </c>
      <c r="N22" s="5">
        <v>11</v>
      </c>
    </row>
    <row r="23" spans="1:14" ht="14.25" thickTop="1" thickBot="1" x14ac:dyDescent="0.25">
      <c r="A23" s="3" t="s">
        <v>17</v>
      </c>
      <c r="B23" s="3">
        <v>1596</v>
      </c>
      <c r="C23" s="3">
        <v>1518</v>
      </c>
      <c r="D23" s="3">
        <v>68</v>
      </c>
      <c r="E23" s="3">
        <v>40</v>
      </c>
      <c r="F23" s="3">
        <v>11</v>
      </c>
      <c r="G23" s="3">
        <v>0</v>
      </c>
      <c r="H23" s="3">
        <v>0</v>
      </c>
      <c r="I23" s="3">
        <v>17</v>
      </c>
      <c r="J23" s="3">
        <v>0</v>
      </c>
      <c r="K23" s="3">
        <v>0</v>
      </c>
      <c r="L23" s="3">
        <v>0</v>
      </c>
      <c r="M23" s="3">
        <v>10</v>
      </c>
      <c r="N23" s="3">
        <v>14</v>
      </c>
    </row>
    <row r="24" spans="1:14" ht="14.25" thickTop="1" thickBot="1" x14ac:dyDescent="0.25">
      <c r="A24" s="5" t="s">
        <v>18</v>
      </c>
      <c r="B24" s="5">
        <v>8492</v>
      </c>
      <c r="C24" s="5">
        <v>8306</v>
      </c>
      <c r="D24" s="5">
        <v>157</v>
      </c>
      <c r="E24" s="5">
        <v>69</v>
      </c>
      <c r="F24" s="5">
        <v>43</v>
      </c>
      <c r="G24" s="5">
        <v>0</v>
      </c>
      <c r="H24" s="5">
        <v>4</v>
      </c>
      <c r="I24" s="5">
        <v>46</v>
      </c>
      <c r="J24" s="5">
        <v>0</v>
      </c>
      <c r="K24" s="5">
        <v>0</v>
      </c>
      <c r="L24" s="5">
        <v>1</v>
      </c>
      <c r="M24" s="5">
        <v>28</v>
      </c>
      <c r="N24" s="5">
        <v>51</v>
      </c>
    </row>
    <row r="25" spans="1:14" ht="14.25" thickTop="1" thickBot="1" x14ac:dyDescent="0.25">
      <c r="A25" s="4" t="s">
        <v>19</v>
      </c>
      <c r="B25" s="4">
        <f>SUM($B$19:$B$24)</f>
        <v>663318</v>
      </c>
      <c r="C25" s="4">
        <f>SUM($C$19:$C$24)</f>
        <v>651220</v>
      </c>
      <c r="D25" s="4">
        <f>SUM($D$19:$D$24)</f>
        <v>9704</v>
      </c>
      <c r="E25" s="4">
        <f>SUM($E$19:$E$24)</f>
        <v>5868</v>
      </c>
      <c r="F25" s="4">
        <f>SUM($F$19:$F$24)</f>
        <v>2035</v>
      </c>
      <c r="G25" s="4">
        <f>SUM($G$19:$G$24)</f>
        <v>37</v>
      </c>
      <c r="H25" s="4">
        <f>SUM($H$19:$H$24)</f>
        <v>271</v>
      </c>
      <c r="I25" s="4">
        <f>SUM($I$19:$I$24)</f>
        <v>1655</v>
      </c>
      <c r="J25" s="4">
        <f>SUM($J$19:$J$24)</f>
        <v>46</v>
      </c>
      <c r="K25" s="4">
        <f>SUM($K$19:$K$24)</f>
        <v>69</v>
      </c>
      <c r="L25" s="4">
        <f>SUM($L$19:$L$24)</f>
        <v>52</v>
      </c>
      <c r="M25" s="4">
        <f>SUM($M$19:$M$24)</f>
        <v>2227</v>
      </c>
      <c r="N25" s="4">
        <f>SUM($N$19:$N$24)</f>
        <v>2992</v>
      </c>
    </row>
    <row r="26" spans="1:14" ht="13.5" thickTop="1" x14ac:dyDescent="0.2"/>
  </sheetData>
  <mergeCells count="2">
    <mergeCell ref="H6:I6"/>
    <mergeCell ref="J17:M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/>
  </sheetViews>
  <sheetFormatPr defaultRowHeight="12.75" x14ac:dyDescent="0.2"/>
  <cols>
    <col min="1" max="1" width="19.85546875" customWidth="1"/>
    <col min="2" max="2" width="42.140625" customWidth="1"/>
    <col min="3" max="4" width="19.140625" customWidth="1"/>
    <col min="5" max="5" width="17.28515625" customWidth="1"/>
    <col min="6" max="6" width="15.28515625" customWidth="1"/>
    <col min="7" max="7" width="13.5703125" customWidth="1"/>
    <col min="8" max="8" width="15.140625" customWidth="1"/>
    <col min="9" max="9" width="20.7109375" customWidth="1"/>
    <col min="10" max="10" width="11.7109375" customWidth="1"/>
    <col min="11" max="11" width="12.7109375" customWidth="1"/>
    <col min="12" max="12" width="23.140625" customWidth="1"/>
    <col min="13" max="13" width="27.5703125" customWidth="1"/>
    <col min="14" max="14" width="16.140625" customWidth="1"/>
  </cols>
  <sheetData>
    <row r="1" spans="1:14" ht="15" x14ac:dyDescent="0.25">
      <c r="A1" s="11" t="s">
        <v>51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15" x14ac:dyDescent="0.25">
      <c r="A2" s="10" t="s">
        <v>52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4" spans="1:14" x14ac:dyDescent="0.2">
      <c r="A4" s="8" t="s">
        <v>53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 ht="15" x14ac:dyDescent="0.2">
      <c r="A5" s="1"/>
      <c r="B5" s="20">
        <v>1</v>
      </c>
      <c r="C5" s="20">
        <v>2</v>
      </c>
      <c r="D5" s="20">
        <v>3</v>
      </c>
      <c r="E5" s="20">
        <v>4</v>
      </c>
      <c r="F5" s="20">
        <v>5</v>
      </c>
      <c r="G5" s="20">
        <v>6</v>
      </c>
      <c r="H5" s="20">
        <v>7</v>
      </c>
      <c r="I5" s="20">
        <v>8</v>
      </c>
      <c r="J5" s="20">
        <v>9</v>
      </c>
      <c r="K5" s="20">
        <v>10</v>
      </c>
      <c r="L5" s="20">
        <v>11</v>
      </c>
      <c r="M5" s="20">
        <v>12</v>
      </c>
      <c r="N5" s="20">
        <v>13</v>
      </c>
    </row>
    <row r="6" spans="1:14" x14ac:dyDescent="0.2">
      <c r="J6" s="21" t="s">
        <v>60</v>
      </c>
      <c r="K6" s="21"/>
      <c r="L6" s="21"/>
      <c r="M6" s="21"/>
    </row>
    <row r="7" spans="1:14" x14ac:dyDescent="0.2">
      <c r="A7" s="18" t="s">
        <v>3</v>
      </c>
      <c r="B7" s="18" t="s">
        <v>54</v>
      </c>
      <c r="C7" s="18" t="s">
        <v>22</v>
      </c>
      <c r="D7" s="18" t="s">
        <v>55</v>
      </c>
      <c r="E7" s="18" t="s">
        <v>24</v>
      </c>
      <c r="F7" s="18" t="s">
        <v>25</v>
      </c>
      <c r="G7" s="18" t="s">
        <v>26</v>
      </c>
      <c r="H7" s="18" t="s">
        <v>27</v>
      </c>
      <c r="I7" s="18" t="s">
        <v>28</v>
      </c>
      <c r="J7" s="18" t="s">
        <v>29</v>
      </c>
      <c r="K7" s="18" t="s">
        <v>30</v>
      </c>
      <c r="L7" s="18" t="s">
        <v>56</v>
      </c>
      <c r="M7" s="18" t="s">
        <v>32</v>
      </c>
      <c r="N7" s="18" t="s">
        <v>12</v>
      </c>
    </row>
    <row r="8" spans="1:14" ht="13.5" thickBot="1" x14ac:dyDescent="0.25">
      <c r="A8" s="19"/>
      <c r="B8" s="19" t="s">
        <v>57</v>
      </c>
      <c r="C8" s="19"/>
      <c r="D8" s="19" t="s">
        <v>58</v>
      </c>
      <c r="E8" s="19"/>
      <c r="F8" s="19"/>
      <c r="G8" s="19"/>
      <c r="H8" s="19"/>
      <c r="I8" s="19"/>
      <c r="J8" s="19"/>
      <c r="K8" s="19"/>
      <c r="L8" s="19" t="s">
        <v>59</v>
      </c>
      <c r="M8" s="19"/>
      <c r="N8" s="19"/>
    </row>
    <row r="9" spans="1:14" ht="14.25" thickTop="1" thickBot="1" x14ac:dyDescent="0.25">
      <c r="A9" s="12" t="s">
        <v>13</v>
      </c>
      <c r="B9" s="13"/>
      <c r="C9" s="13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ht="13.5" thickBot="1" x14ac:dyDescent="0.25">
      <c r="A10" s="14" t="s">
        <v>14</v>
      </c>
      <c r="B10" s="15">
        <v>39134</v>
      </c>
      <c r="C10" s="15">
        <v>37612</v>
      </c>
      <c r="D10" s="14">
        <v>332</v>
      </c>
      <c r="E10" s="14"/>
      <c r="F10" s="14"/>
      <c r="G10" s="14"/>
      <c r="H10" s="14"/>
      <c r="I10" s="14"/>
      <c r="J10" s="14">
        <v>14</v>
      </c>
      <c r="K10" s="14"/>
      <c r="L10" s="14"/>
      <c r="M10" s="14"/>
      <c r="N10" s="14"/>
    </row>
    <row r="11" spans="1:14" ht="13.5" thickBot="1" x14ac:dyDescent="0.25">
      <c r="A11" s="12" t="s">
        <v>15</v>
      </c>
      <c r="B11" s="13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13.5" thickBot="1" x14ac:dyDescent="0.25">
      <c r="A12" s="14" t="s">
        <v>16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3.5" thickBot="1" x14ac:dyDescent="0.25">
      <c r="A13" s="12" t="s">
        <v>17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ht="13.5" thickBot="1" x14ac:dyDescent="0.25">
      <c r="A14" s="14" t="s">
        <v>18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14" ht="13.5" thickBot="1" x14ac:dyDescent="0.25">
      <c r="A15" s="16" t="s">
        <v>19</v>
      </c>
      <c r="B15" s="17"/>
      <c r="C15" s="17"/>
      <c r="D15" s="17"/>
      <c r="E15" s="16"/>
      <c r="F15" s="16"/>
      <c r="G15" s="16"/>
      <c r="H15" s="16"/>
      <c r="I15" s="16"/>
      <c r="J15" s="16"/>
      <c r="K15" s="16"/>
      <c r="L15" s="16"/>
      <c r="M15" s="16"/>
      <c r="N15" s="16"/>
    </row>
  </sheetData>
  <mergeCells count="1">
    <mergeCell ref="J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FAA2017</vt:lpstr>
      <vt:lpstr>FMCSA2017</vt:lpstr>
      <vt:lpstr>FRA2017</vt:lpstr>
      <vt:lpstr>FTA2017</vt:lpstr>
      <vt:lpstr>PHMSA Pipeline 2017</vt:lpstr>
      <vt:lpstr>USCG2017</vt:lpstr>
    </vt:vector>
  </TitlesOfParts>
  <Company>USDOT-Volpe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Brian (VOLPE)</dc:creator>
  <cp:lastModifiedBy>Lenhard, Suzanne (OST)</cp:lastModifiedBy>
  <dcterms:created xsi:type="dcterms:W3CDTF">2018-05-31T19:02:18Z</dcterms:created>
  <dcterms:modified xsi:type="dcterms:W3CDTF">2019-03-06T19:46:42Z</dcterms:modified>
</cp:coreProperties>
</file>