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Bohdan.Baczara\Desktop\"/>
    </mc:Choice>
  </mc:AlternateContent>
  <bookViews>
    <workbookView xWindow="0" yWindow="0" windowWidth="20190" windowHeight="7485"/>
  </bookViews>
  <sheets>
    <sheet name="FAA2018" sheetId="14" r:id="rId1"/>
    <sheet name="FMCSA2018" sheetId="15" r:id="rId2"/>
    <sheet name="FRA2018" sheetId="16" r:id="rId3"/>
    <sheet name="FTA2018" sheetId="13" r:id="rId4"/>
    <sheet name="PHMSA Pipeline 2018" sheetId="17" r:id="rId5"/>
    <sheet name="USCG2018" sheetId="18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7" l="1"/>
  <c r="M27" i="17"/>
  <c r="L27" i="17"/>
  <c r="K27" i="17"/>
  <c r="J27" i="17"/>
  <c r="I27" i="17"/>
  <c r="H27" i="17"/>
  <c r="G27" i="17"/>
  <c r="F27" i="17"/>
  <c r="E27" i="17"/>
  <c r="D27" i="17"/>
  <c r="C27" i="17"/>
  <c r="B27" i="17"/>
  <c r="J13" i="17"/>
  <c r="I13" i="17"/>
  <c r="H13" i="17"/>
  <c r="G13" i="17"/>
  <c r="F13" i="17"/>
  <c r="E13" i="17"/>
  <c r="D13" i="17"/>
  <c r="C13" i="17"/>
  <c r="B13" i="17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J15" i="13"/>
  <c r="I15" i="13"/>
  <c r="H15" i="13"/>
  <c r="G15" i="13"/>
  <c r="F15" i="13"/>
  <c r="E15" i="13"/>
  <c r="D15" i="13"/>
  <c r="C15" i="13"/>
  <c r="B15" i="13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J14" i="16"/>
  <c r="I14" i="16"/>
  <c r="H14" i="16"/>
  <c r="G14" i="16"/>
  <c r="F14" i="16"/>
  <c r="E14" i="16"/>
  <c r="D14" i="16"/>
  <c r="C14" i="16"/>
  <c r="B14" i="16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J15" i="15"/>
  <c r="I15" i="15"/>
  <c r="H15" i="15"/>
  <c r="G15" i="15"/>
  <c r="F15" i="15"/>
  <c r="E15" i="15"/>
  <c r="D15" i="15"/>
  <c r="C15" i="15"/>
  <c r="B15" i="15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J15" i="14"/>
  <c r="I15" i="14"/>
  <c r="H15" i="14"/>
  <c r="G15" i="14"/>
  <c r="F15" i="14"/>
  <c r="E15" i="14"/>
  <c r="D15" i="14"/>
  <c r="C15" i="14"/>
  <c r="B15" i="14"/>
</calcChain>
</file>

<file path=xl/sharedStrings.xml><?xml version="1.0" encoding="utf-8"?>
<sst xmlns="http://schemas.openxmlformats.org/spreadsheetml/2006/main" count="328" uniqueCount="67">
  <si>
    <t>Total Number of Reporting Companies: 6,451</t>
  </si>
  <si>
    <t>Total Number of Reporting Safety-Sensitive Employees: 464,726</t>
  </si>
  <si>
    <t>2018 FAA Alcohol Test Results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</si>
  <si>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</si>
  <si>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</si>
  <si>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</si>
  <si>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</si>
  <si>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</si>
  <si>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</si>
  <si>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</si>
  <si>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</si>
  <si>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</si>
  <si>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</si>
  <si>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</si>
  <si>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</si>
  <si>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</si>
  <si>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</si>
  <si>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</si>
  <si>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</si>
  <si>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</si>
  <si>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</si>
  <si>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</si>
  <si>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Refusal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</si>
  <si>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</si>
  <si>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</si>
  <si>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</si>
  <si>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</si>
  <si>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</si>
  <si>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</si>
  <si>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</si>
  <si>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2018 FAA Drug Test Results</t>
  </si>
  <si>
    <t>10</t>
  </si>
  <si>
    <t>11</t>
  </si>
  <si>
    <t>12</t>
  </si>
  <si>
    <t>13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</si>
  <si>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</si>
  <si>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</si>
  <si>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</si>
  <si>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</si>
  <si>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</si>
  <si>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</si>
  <si>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Opioids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</si>
  <si>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</si>
  <si>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</si>
  <si>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</si>
  <si>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</si>
  <si>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</si>
  <si>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1,909</t>
  </si>
  <si>
    <t>Total Number of Reporting Safety-Sensitive Employees: 949,644</t>
  </si>
  <si>
    <t>2018 FMCSA Alcohol Test Results</t>
  </si>
  <si>
    <t>Reasonable Suspicion</t>
  </si>
  <si>
    <t>2018 FMCSA Drug Test Results</t>
  </si>
  <si>
    <t>Total Number of Reporting Companies: 55</t>
  </si>
  <si>
    <t>Total Number of Reporting Safety-Sensitive Employees: 133,328</t>
  </si>
  <si>
    <t>2018 FRA Alcohol Test Results</t>
  </si>
  <si>
    <t>Reasonable Suspicion/Cause</t>
  </si>
  <si>
    <t>2018 FRA Drug Test Results</t>
  </si>
  <si>
    <t>Total Number of Reporting Companies: 3,376</t>
  </si>
  <si>
    <t>Total Number of Reporting Safety-Sensitive Employees: 305,551</t>
  </si>
  <si>
    <t>2018 FTA Alcohol Test Results</t>
  </si>
  <si>
    <t>2018 FTA Drug Test Results</t>
  </si>
  <si>
    <t>Total Number of Reporting Companies: 5,378</t>
  </si>
  <si>
    <t>Total Number of Reporting Safety-Sensitive Employees: 593,854</t>
  </si>
  <si>
    <t>2018 PHMSA Pipeline Alcohol Test Results</t>
  </si>
  <si>
    <t>2018 PHMSA Drug Test Results</t>
  </si>
  <si>
    <t>Total Number of Reporting Companies: 0</t>
  </si>
  <si>
    <t>Total Number of Reporting Safety-Sensitive Employees: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</si>
</sst>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0" fontId="19" fillId="33" borderId="0" xfId="0" applyFont="1" applyFill="1" applyAlignment="1">
      <alignment horizontal="center" vertical="top" wrapText="1"/>
    </xf>
    <xf numFmtId="3" fontId="0" fillId="0" borderId="11" xfId="0" applyNumberFormat="1" applyFill="1" applyBorder="1"/>
    <xf numFmtId="3" fontId="18" fillId="0" borderId="11" xfId="0" applyNumberFormat="1" applyFont="1" applyFill="1" applyBorder="1"/>
    <xf numFmtId="3" fontId="0" fillId="34" borderId="11" xfId="0" applyNumberFormat="1" applyFill="1" applyBorder="1"/>
    <xf numFmtId="3" fontId="18" fillId="34" borderId="11" xfId="0" applyNumberFormat="1" applyFont="1" applyFill="1" applyBorder="1"/>
    <xf numFmtId="0" fontId="19" fillId="33" borderId="0" xfId="0" applyFont="1" applyFill="1" applyAlignment="1">
      <alignment vertical="top" wrapText="1"/>
    </xf>
    <xf numFmtId="0" fontId="0" fillId="0" borderId="0" xfId="0"/>
    <xf numFmtId="0" fontId="0" fillId="0" borderId="0" xfId="0" applyAlignment="1">
      <alignment wrapText="1"/>
    </xf>
    <xf numFmtId="0" fontId="19" fillId="33" borderId="10" xfId="0" applyFont="1" applyFill="1" applyBorder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J36" sqref="J36"/>
    </sheetView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6" spans="1:10" x14ac:dyDescent="0.2">
      <c r="A6" s="3"/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 spans="1:10" x14ac:dyDescent="0.2">
      <c r="A7" s="8" t="s">
        <v>12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11" t="s">
        <v>22</v>
      </c>
      <c r="I7" s="11"/>
      <c r="J7" s="8" t="s">
        <v>21</v>
      </c>
    </row>
    <row r="8" spans="1:10" ht="23.25" thickBot="1" x14ac:dyDescent="0.25">
      <c r="A8" s="9"/>
      <c r="B8" s="10"/>
      <c r="C8" s="10"/>
      <c r="D8" s="10"/>
      <c r="E8" s="9"/>
      <c r="F8" s="10"/>
      <c r="G8" s="10"/>
      <c r="H8" s="2" t="s">
        <v>19</v>
      </c>
      <c r="I8" s="2" t="s">
        <v>20</v>
      </c>
      <c r="J8" s="9"/>
    </row>
    <row r="9" spans="1:10" ht="14.25" thickTop="1" thickBot="1" x14ac:dyDescent="0.25">
      <c r="A9" s="4" t="s">
        <v>23</v>
      </c>
      <c r="B9" s="4">
        <v>3316</v>
      </c>
      <c r="C9" s="4">
        <v>3301</v>
      </c>
      <c r="D9" s="4">
        <v>14</v>
      </c>
      <c r="E9" s="4">
        <v>5</v>
      </c>
      <c r="F9" s="4">
        <v>2</v>
      </c>
      <c r="G9" s="4">
        <v>0</v>
      </c>
      <c r="H9" s="4">
        <v>0</v>
      </c>
      <c r="I9" s="4">
        <v>1</v>
      </c>
      <c r="J9" s="4">
        <v>8</v>
      </c>
    </row>
    <row r="10" spans="1:10" ht="14.25" thickTop="1" thickBot="1" x14ac:dyDescent="0.25">
      <c r="A10" s="6" t="s">
        <v>24</v>
      </c>
      <c r="B10" s="6">
        <v>59491</v>
      </c>
      <c r="C10" s="6">
        <v>59215</v>
      </c>
      <c r="D10" s="6">
        <v>266</v>
      </c>
      <c r="E10" s="6">
        <v>99</v>
      </c>
      <c r="F10" s="6">
        <v>43</v>
      </c>
      <c r="G10" s="6">
        <v>49</v>
      </c>
      <c r="H10" s="6">
        <v>1</v>
      </c>
      <c r="I10" s="6">
        <v>9</v>
      </c>
      <c r="J10" s="6">
        <v>17</v>
      </c>
    </row>
    <row r="11" spans="1:10" ht="14.25" thickTop="1" thickBot="1" x14ac:dyDescent="0.25">
      <c r="A11" s="4" t="s">
        <v>25</v>
      </c>
      <c r="B11" s="4">
        <v>274</v>
      </c>
      <c r="C11" s="4">
        <v>272</v>
      </c>
      <c r="D11" s="4">
        <v>2</v>
      </c>
      <c r="E11" s="4">
        <v>1</v>
      </c>
      <c r="F11" s="4">
        <v>0</v>
      </c>
      <c r="G11" s="4">
        <v>1</v>
      </c>
      <c r="H11" s="4">
        <v>0</v>
      </c>
      <c r="I11" s="4">
        <v>0</v>
      </c>
      <c r="J11" s="4">
        <v>0</v>
      </c>
    </row>
    <row r="12" spans="1:10" ht="14.25" thickTop="1" thickBot="1" x14ac:dyDescent="0.25">
      <c r="A12" s="6" t="s">
        <v>26</v>
      </c>
      <c r="B12" s="6">
        <v>241</v>
      </c>
      <c r="C12" s="6">
        <v>96</v>
      </c>
      <c r="D12" s="6">
        <v>136</v>
      </c>
      <c r="E12" s="6">
        <v>125</v>
      </c>
      <c r="F12" s="6">
        <v>13</v>
      </c>
      <c r="G12" s="6">
        <v>107</v>
      </c>
      <c r="H12" s="6">
        <v>1</v>
      </c>
      <c r="I12" s="6">
        <v>8</v>
      </c>
      <c r="J12" s="6">
        <v>1</v>
      </c>
    </row>
    <row r="13" spans="1:10" ht="14.25" thickTop="1" thickBot="1" x14ac:dyDescent="0.25">
      <c r="A13" s="4" t="s">
        <v>27</v>
      </c>
      <c r="B13" s="4">
        <v>201</v>
      </c>
      <c r="C13" s="4">
        <v>199</v>
      </c>
      <c r="D13" s="4">
        <v>2</v>
      </c>
      <c r="E13" s="4">
        <v>1</v>
      </c>
      <c r="F13" s="4">
        <v>1</v>
      </c>
      <c r="G13" s="4">
        <v>0</v>
      </c>
      <c r="H13" s="4">
        <v>0</v>
      </c>
      <c r="I13" s="4">
        <v>0</v>
      </c>
      <c r="J13" s="4">
        <v>0</v>
      </c>
    </row>
    <row r="14" spans="1:10" ht="14.25" thickTop="1" thickBot="1" x14ac:dyDescent="0.25">
      <c r="A14" s="6" t="s">
        <v>28</v>
      </c>
      <c r="B14" s="6">
        <v>1877</v>
      </c>
      <c r="C14" s="6">
        <v>1862</v>
      </c>
      <c r="D14" s="6">
        <v>10</v>
      </c>
      <c r="E14" s="6">
        <v>8</v>
      </c>
      <c r="F14" s="6">
        <v>3</v>
      </c>
      <c r="G14" s="6">
        <v>5</v>
      </c>
      <c r="H14" s="6">
        <v>0</v>
      </c>
      <c r="I14" s="6">
        <v>5</v>
      </c>
      <c r="J14" s="6">
        <v>1</v>
      </c>
    </row>
    <row r="15" spans="1:10" ht="14.25" thickTop="1" thickBot="1" x14ac:dyDescent="0.25">
      <c r="A15" s="5" t="s">
        <v>29</v>
      </c>
      <c r="B15" s="5">
        <f>SUM($B$9:$B$14)</f>
        <v>65400</v>
      </c>
      <c r="C15" s="5">
        <f>SUM($C$9:$C$14)</f>
        <v>64945</v>
      </c>
      <c r="D15" s="5">
        <f>SUM($D$9:$D$14)</f>
        <v>430</v>
      </c>
      <c r="E15" s="5">
        <f>SUM($E$9:$E$14)</f>
        <v>239</v>
      </c>
      <c r="F15" s="5">
        <f>SUM($F$9:$F$14)</f>
        <v>62</v>
      </c>
      <c r="G15" s="5">
        <f>SUM($G$9:$G$14)</f>
        <v>162</v>
      </c>
      <c r="H15" s="5">
        <f>SUM($H$9:$H$14)</f>
        <v>2</v>
      </c>
      <c r="I15" s="5">
        <f>SUM($I$9:$I$14)</f>
        <v>23</v>
      </c>
      <c r="J15" s="5">
        <f>SUM($J$9:$J$14)</f>
        <v>27</v>
      </c>
    </row>
    <row r="16" spans="1:10" ht="13.5" thickTop="1" x14ac:dyDescent="0.2"/>
    <row r="18" spans="1:14" x14ac:dyDescent="0.2">
      <c r="A18" s="1" t="s">
        <v>30</v>
      </c>
    </row>
    <row r="20" spans="1:14" x14ac:dyDescent="0.2">
      <c r="A20" s="3"/>
      <c r="B20" s="3" t="s">
        <v>3</v>
      </c>
      <c r="C20" s="3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  <c r="I20" s="3" t="s">
        <v>10</v>
      </c>
      <c r="J20" s="3" t="s">
        <v>11</v>
      </c>
      <c r="K20" s="3" t="s">
        <v>31</v>
      </c>
      <c r="L20" s="3" t="s">
        <v>32</v>
      </c>
      <c r="M20" s="3" t="s">
        <v>33</v>
      </c>
      <c r="N20" s="3" t="s">
        <v>34</v>
      </c>
    </row>
    <row r="21" spans="1:14" x14ac:dyDescent="0.2">
      <c r="A21" s="8" t="s">
        <v>12</v>
      </c>
      <c r="B21" s="8" t="s">
        <v>35</v>
      </c>
      <c r="C21" s="8" t="s">
        <v>36</v>
      </c>
      <c r="D21" s="8" t="s">
        <v>37</v>
      </c>
      <c r="E21" s="8" t="s">
        <v>38</v>
      </c>
      <c r="F21" s="8" t="s">
        <v>39</v>
      </c>
      <c r="G21" s="8" t="s">
        <v>40</v>
      </c>
      <c r="H21" s="8" t="s">
        <v>41</v>
      </c>
      <c r="I21" s="8" t="s">
        <v>42</v>
      </c>
      <c r="J21" s="11" t="s">
        <v>22</v>
      </c>
      <c r="K21" s="11"/>
      <c r="L21" s="11"/>
      <c r="M21" s="11"/>
      <c r="N21" s="8" t="s">
        <v>21</v>
      </c>
    </row>
    <row r="22" spans="1:14" ht="23.25" thickBot="1" x14ac:dyDescent="0.25">
      <c r="A22" s="9"/>
      <c r="B22" s="10"/>
      <c r="C22" s="9"/>
      <c r="D22" s="10"/>
      <c r="E22" s="9"/>
      <c r="F22" s="9"/>
      <c r="G22" s="9"/>
      <c r="H22" s="9"/>
      <c r="I22" s="9"/>
      <c r="J22" s="2" t="s">
        <v>43</v>
      </c>
      <c r="K22" s="2" t="s">
        <v>44</v>
      </c>
      <c r="L22" s="2" t="s">
        <v>45</v>
      </c>
      <c r="M22" s="2" t="s">
        <v>46</v>
      </c>
      <c r="N22" s="9"/>
    </row>
    <row r="23" spans="1:14" ht="14.25" thickTop="1" thickBot="1" x14ac:dyDescent="0.25">
      <c r="A23" s="4" t="s">
        <v>23</v>
      </c>
      <c r="B23" s="4">
        <v>120841</v>
      </c>
      <c r="C23" s="4">
        <v>119235</v>
      </c>
      <c r="D23" s="4">
        <v>1327</v>
      </c>
      <c r="E23" s="4">
        <v>1014</v>
      </c>
      <c r="F23" s="4">
        <v>146</v>
      </c>
      <c r="G23" s="4">
        <v>1</v>
      </c>
      <c r="H23" s="4">
        <v>79</v>
      </c>
      <c r="I23" s="4">
        <v>120</v>
      </c>
      <c r="J23" s="4">
        <v>3</v>
      </c>
      <c r="K23" s="4">
        <v>10</v>
      </c>
      <c r="L23" s="4">
        <v>8</v>
      </c>
      <c r="M23" s="4">
        <v>258</v>
      </c>
      <c r="N23" s="4">
        <v>525</v>
      </c>
    </row>
    <row r="24" spans="1:14" ht="14.25" thickTop="1" thickBot="1" x14ac:dyDescent="0.25">
      <c r="A24" s="6" t="s">
        <v>24</v>
      </c>
      <c r="B24" s="6">
        <v>132510</v>
      </c>
      <c r="C24" s="6">
        <v>131542</v>
      </c>
      <c r="D24" s="6">
        <v>854</v>
      </c>
      <c r="E24" s="6">
        <v>554</v>
      </c>
      <c r="F24" s="6">
        <v>157</v>
      </c>
      <c r="G24" s="6">
        <v>1</v>
      </c>
      <c r="H24" s="6">
        <v>78</v>
      </c>
      <c r="I24" s="6">
        <v>99</v>
      </c>
      <c r="J24" s="6">
        <v>4</v>
      </c>
      <c r="K24" s="6">
        <v>6</v>
      </c>
      <c r="L24" s="6">
        <v>11</v>
      </c>
      <c r="M24" s="6">
        <v>93</v>
      </c>
      <c r="N24" s="6">
        <v>425</v>
      </c>
    </row>
    <row r="25" spans="1:14" ht="14.25" thickTop="1" thickBot="1" x14ac:dyDescent="0.25">
      <c r="A25" s="4" t="s">
        <v>25</v>
      </c>
      <c r="B25" s="4">
        <v>584</v>
      </c>
      <c r="C25" s="4">
        <v>573</v>
      </c>
      <c r="D25" s="4">
        <v>10</v>
      </c>
      <c r="E25" s="4">
        <v>8</v>
      </c>
      <c r="F25" s="4">
        <v>1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0</v>
      </c>
      <c r="M25" s="4">
        <v>1</v>
      </c>
      <c r="N25" s="4">
        <v>2</v>
      </c>
    </row>
    <row r="26" spans="1:14" ht="14.25" thickTop="1" thickBot="1" x14ac:dyDescent="0.25">
      <c r="A26" s="6" t="s">
        <v>26</v>
      </c>
      <c r="B26" s="6">
        <v>227</v>
      </c>
      <c r="C26" s="6">
        <v>187</v>
      </c>
      <c r="D26" s="6">
        <v>32</v>
      </c>
      <c r="E26" s="6">
        <v>17</v>
      </c>
      <c r="F26" s="6">
        <v>6</v>
      </c>
      <c r="G26" s="6">
        <v>0</v>
      </c>
      <c r="H26" s="6">
        <v>7</v>
      </c>
      <c r="I26" s="6">
        <v>10</v>
      </c>
      <c r="J26" s="6">
        <v>0</v>
      </c>
      <c r="K26" s="6">
        <v>0</v>
      </c>
      <c r="L26" s="6">
        <v>0</v>
      </c>
      <c r="M26" s="6">
        <v>8</v>
      </c>
      <c r="N26" s="6">
        <v>1</v>
      </c>
    </row>
    <row r="27" spans="1:14" ht="14.25" thickTop="1" thickBot="1" x14ac:dyDescent="0.25">
      <c r="A27" s="4" t="s">
        <v>27</v>
      </c>
      <c r="B27" s="4">
        <v>489</v>
      </c>
      <c r="C27" s="4">
        <v>479</v>
      </c>
      <c r="D27" s="4">
        <v>8</v>
      </c>
      <c r="E27" s="4">
        <v>8</v>
      </c>
      <c r="F27" s="4">
        <v>1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1</v>
      </c>
      <c r="M27" s="4">
        <v>1</v>
      </c>
      <c r="N27" s="4">
        <v>2</v>
      </c>
    </row>
    <row r="28" spans="1:14" ht="14.25" thickTop="1" thickBot="1" x14ac:dyDescent="0.25">
      <c r="A28" s="6" t="s">
        <v>28</v>
      </c>
      <c r="B28" s="6">
        <v>3032</v>
      </c>
      <c r="C28" s="6">
        <v>2985</v>
      </c>
      <c r="D28" s="6">
        <v>44</v>
      </c>
      <c r="E28" s="6">
        <v>17</v>
      </c>
      <c r="F28" s="6">
        <v>15</v>
      </c>
      <c r="G28" s="6">
        <v>0</v>
      </c>
      <c r="H28" s="6">
        <v>3</v>
      </c>
      <c r="I28" s="6">
        <v>10</v>
      </c>
      <c r="J28" s="6">
        <v>0</v>
      </c>
      <c r="K28" s="6">
        <v>0</v>
      </c>
      <c r="L28" s="6">
        <v>0</v>
      </c>
      <c r="M28" s="6">
        <v>3</v>
      </c>
      <c r="N28" s="6">
        <v>18</v>
      </c>
    </row>
    <row r="29" spans="1:14" ht="14.25" thickTop="1" thickBot="1" x14ac:dyDescent="0.25">
      <c r="A29" s="5" t="s">
        <v>29</v>
      </c>
      <c r="B29" s="5">
        <f>SUM($B$23:$B$28)</f>
        <v>257683</v>
      </c>
      <c r="C29" s="5">
        <f>SUM($C$23:$C$28)</f>
        <v>255001</v>
      </c>
      <c r="D29" s="5">
        <f>SUM($D$23:$D$28)</f>
        <v>2275</v>
      </c>
      <c r="E29" s="5">
        <f>SUM($E$23:$E$28)</f>
        <v>1618</v>
      </c>
      <c r="F29" s="5">
        <f>SUM($F$23:$F$28)</f>
        <v>326</v>
      </c>
      <c r="G29" s="5">
        <f>SUM($G$23:$G$28)</f>
        <v>2</v>
      </c>
      <c r="H29" s="5">
        <f>SUM($H$23:$H$28)</f>
        <v>168</v>
      </c>
      <c r="I29" s="5">
        <f>SUM($I$23:$I$28)</f>
        <v>239</v>
      </c>
      <c r="J29" s="5">
        <f>SUM($J$23:$J$28)</f>
        <v>7</v>
      </c>
      <c r="K29" s="5">
        <f>SUM($K$23:$K$28)</f>
        <v>16</v>
      </c>
      <c r="L29" s="5">
        <f>SUM($L$23:$L$28)</f>
        <v>20</v>
      </c>
      <c r="M29" s="5">
        <f>SUM($M$23:$M$28)</f>
        <v>364</v>
      </c>
      <c r="N29" s="5">
        <f>SUM($N$23:$N$28)</f>
        <v>973</v>
      </c>
    </row>
    <row r="30" spans="1:14" ht="13.5" thickTop="1" x14ac:dyDescent="0.2"/>
  </sheetData>
  <mergeCells count="20">
    <mergeCell ref="H21:H22"/>
    <mergeCell ref="I21:I22"/>
    <mergeCell ref="N21:N22"/>
    <mergeCell ref="J21:M21"/>
    <mergeCell ref="G7:G8"/>
    <mergeCell ref="J7:J8"/>
    <mergeCell ref="H7:I7"/>
    <mergeCell ref="F21:F22"/>
    <mergeCell ref="G21:G22"/>
    <mergeCell ref="A7:A8"/>
    <mergeCell ref="B7:B8"/>
    <mergeCell ref="C7:C8"/>
    <mergeCell ref="D7:D8"/>
    <mergeCell ref="E7:E8"/>
    <mergeCell ref="F7:F8"/>
    <mergeCell ref="A21:A22"/>
    <mergeCell ref="B21:B22"/>
    <mergeCell ref="C21:C22"/>
    <mergeCell ref="D21:D22"/>
    <mergeCell ref="E21:E2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O42" sqref="O42"/>
    </sheetView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47</v>
      </c>
    </row>
    <row r="2" spans="1:10" x14ac:dyDescent="0.2">
      <c r="A2" t="s">
        <v>48</v>
      </c>
    </row>
    <row r="4" spans="1:10" x14ac:dyDescent="0.2">
      <c r="A4" s="1" t="s">
        <v>49</v>
      </c>
    </row>
    <row r="6" spans="1:10" x14ac:dyDescent="0.2">
      <c r="A6" s="3"/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 spans="1:10" x14ac:dyDescent="0.2">
      <c r="A7" s="8" t="s">
        <v>12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11" t="s">
        <v>22</v>
      </c>
      <c r="I7" s="11"/>
      <c r="J7" s="8" t="s">
        <v>21</v>
      </c>
    </row>
    <row r="8" spans="1:10" ht="23.25" thickBot="1" x14ac:dyDescent="0.25">
      <c r="A8" s="9"/>
      <c r="B8" s="10"/>
      <c r="C8" s="10"/>
      <c r="D8" s="10"/>
      <c r="E8" s="9"/>
      <c r="F8" s="10"/>
      <c r="G8" s="10"/>
      <c r="H8" s="2" t="s">
        <v>19</v>
      </c>
      <c r="I8" s="2" t="s">
        <v>20</v>
      </c>
      <c r="J8" s="9"/>
    </row>
    <row r="9" spans="1:10" ht="14.25" thickTop="1" thickBot="1" x14ac:dyDescent="0.25">
      <c r="A9" s="4" t="s">
        <v>23</v>
      </c>
      <c r="B9" s="4">
        <v>8935</v>
      </c>
      <c r="C9" s="4">
        <v>8768</v>
      </c>
      <c r="D9" s="4">
        <v>161</v>
      </c>
      <c r="E9" s="4">
        <v>12</v>
      </c>
      <c r="F9" s="4">
        <v>5</v>
      </c>
      <c r="G9" s="4">
        <v>4</v>
      </c>
      <c r="H9" s="4">
        <v>0</v>
      </c>
      <c r="I9" s="4">
        <v>6</v>
      </c>
      <c r="J9" s="4">
        <v>9</v>
      </c>
    </row>
    <row r="10" spans="1:10" ht="14.25" thickTop="1" thickBot="1" x14ac:dyDescent="0.25">
      <c r="A10" s="6" t="s">
        <v>24</v>
      </c>
      <c r="B10" s="6">
        <v>129415</v>
      </c>
      <c r="C10" s="6">
        <v>127624</v>
      </c>
      <c r="D10" s="6">
        <v>1739</v>
      </c>
      <c r="E10" s="6">
        <v>208</v>
      </c>
      <c r="F10" s="6">
        <v>73</v>
      </c>
      <c r="G10" s="6">
        <v>110</v>
      </c>
      <c r="H10" s="6">
        <v>2</v>
      </c>
      <c r="I10" s="6">
        <v>50</v>
      </c>
      <c r="J10" s="6">
        <v>77</v>
      </c>
    </row>
    <row r="11" spans="1:10" ht="14.25" thickTop="1" thickBot="1" x14ac:dyDescent="0.25">
      <c r="A11" s="4" t="s">
        <v>25</v>
      </c>
      <c r="B11" s="4">
        <v>9033</v>
      </c>
      <c r="C11" s="4">
        <v>8837</v>
      </c>
      <c r="D11" s="4">
        <v>170</v>
      </c>
      <c r="E11" s="4">
        <v>29</v>
      </c>
      <c r="F11" s="4">
        <v>10</v>
      </c>
      <c r="G11" s="4">
        <v>16</v>
      </c>
      <c r="H11" s="4">
        <v>2</v>
      </c>
      <c r="I11" s="4">
        <v>24</v>
      </c>
      <c r="J11" s="4">
        <v>10</v>
      </c>
    </row>
    <row r="12" spans="1:10" ht="14.25" thickTop="1" thickBot="1" x14ac:dyDescent="0.25">
      <c r="A12" s="6" t="s">
        <v>50</v>
      </c>
      <c r="B12" s="6">
        <v>487</v>
      </c>
      <c r="C12" s="6">
        <v>327</v>
      </c>
      <c r="D12" s="6">
        <v>147</v>
      </c>
      <c r="E12" s="6">
        <v>143</v>
      </c>
      <c r="F12" s="6">
        <v>29</v>
      </c>
      <c r="G12" s="6">
        <v>109</v>
      </c>
      <c r="H12" s="6">
        <v>0</v>
      </c>
      <c r="I12" s="6">
        <v>13</v>
      </c>
      <c r="J12" s="6">
        <v>2</v>
      </c>
    </row>
    <row r="13" spans="1:10" ht="14.25" thickTop="1" thickBot="1" x14ac:dyDescent="0.25">
      <c r="A13" s="4" t="s">
        <v>27</v>
      </c>
      <c r="B13" s="4">
        <v>525</v>
      </c>
      <c r="C13" s="4">
        <v>519</v>
      </c>
      <c r="D13" s="4">
        <v>6</v>
      </c>
      <c r="E13" s="4">
        <v>1</v>
      </c>
      <c r="F13" s="4">
        <v>0</v>
      </c>
      <c r="G13" s="4">
        <v>1</v>
      </c>
      <c r="H13" s="4">
        <v>0</v>
      </c>
      <c r="I13" s="4">
        <v>0</v>
      </c>
      <c r="J13" s="4">
        <v>1</v>
      </c>
    </row>
    <row r="14" spans="1:10" ht="14.25" thickTop="1" thickBot="1" x14ac:dyDescent="0.25">
      <c r="A14" s="6" t="s">
        <v>28</v>
      </c>
      <c r="B14" s="6">
        <v>3989</v>
      </c>
      <c r="C14" s="6">
        <v>3963</v>
      </c>
      <c r="D14" s="6">
        <v>24</v>
      </c>
      <c r="E14" s="6">
        <v>18</v>
      </c>
      <c r="F14" s="6">
        <v>9</v>
      </c>
      <c r="G14" s="6">
        <v>7</v>
      </c>
      <c r="H14" s="6">
        <v>0</v>
      </c>
      <c r="I14" s="6">
        <v>2</v>
      </c>
      <c r="J14" s="6">
        <v>1</v>
      </c>
    </row>
    <row r="15" spans="1:10" ht="14.25" thickTop="1" thickBot="1" x14ac:dyDescent="0.25">
      <c r="A15" s="5" t="s">
        <v>29</v>
      </c>
      <c r="B15" s="5">
        <f>SUM($B$9:$B$14)</f>
        <v>152384</v>
      </c>
      <c r="C15" s="5">
        <f>SUM($C$9:$C$14)</f>
        <v>150038</v>
      </c>
      <c r="D15" s="5">
        <f>SUM($D$9:$D$14)</f>
        <v>2247</v>
      </c>
      <c r="E15" s="5">
        <f>SUM($E$9:$E$14)</f>
        <v>411</v>
      </c>
      <c r="F15" s="5">
        <f>SUM($F$9:$F$14)</f>
        <v>126</v>
      </c>
      <c r="G15" s="5">
        <f>SUM($G$9:$G$14)</f>
        <v>247</v>
      </c>
      <c r="H15" s="5">
        <f>SUM($H$9:$H$14)</f>
        <v>4</v>
      </c>
      <c r="I15" s="5">
        <f>SUM($I$9:$I$14)</f>
        <v>95</v>
      </c>
      <c r="J15" s="5">
        <f>SUM($J$9:$J$14)</f>
        <v>100</v>
      </c>
    </row>
    <row r="16" spans="1:10" ht="13.5" thickTop="1" x14ac:dyDescent="0.2"/>
    <row r="18" spans="1:14" x14ac:dyDescent="0.2">
      <c r="A18" s="1" t="s">
        <v>51</v>
      </c>
    </row>
    <row r="20" spans="1:14" x14ac:dyDescent="0.2">
      <c r="A20" s="3"/>
      <c r="B20" s="3" t="s">
        <v>3</v>
      </c>
      <c r="C20" s="3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  <c r="I20" s="3" t="s">
        <v>10</v>
      </c>
      <c r="J20" s="3" t="s">
        <v>11</v>
      </c>
      <c r="K20" s="3" t="s">
        <v>31</v>
      </c>
      <c r="L20" s="3" t="s">
        <v>32</v>
      </c>
      <c r="M20" s="3" t="s">
        <v>33</v>
      </c>
      <c r="N20" s="3" t="s">
        <v>34</v>
      </c>
    </row>
    <row r="21" spans="1:14" x14ac:dyDescent="0.2">
      <c r="A21" s="8" t="s">
        <v>12</v>
      </c>
      <c r="B21" s="8" t="s">
        <v>35</v>
      </c>
      <c r="C21" s="8" t="s">
        <v>36</v>
      </c>
      <c r="D21" s="8" t="s">
        <v>37</v>
      </c>
      <c r="E21" s="8" t="s">
        <v>38</v>
      </c>
      <c r="F21" s="8" t="s">
        <v>39</v>
      </c>
      <c r="G21" s="8" t="s">
        <v>40</v>
      </c>
      <c r="H21" s="8" t="s">
        <v>41</v>
      </c>
      <c r="I21" s="8" t="s">
        <v>42</v>
      </c>
      <c r="J21" s="11" t="s">
        <v>22</v>
      </c>
      <c r="K21" s="11"/>
      <c r="L21" s="11"/>
      <c r="M21" s="11"/>
      <c r="N21" s="8" t="s">
        <v>21</v>
      </c>
    </row>
    <row r="22" spans="1:14" ht="23.25" thickBot="1" x14ac:dyDescent="0.25">
      <c r="A22" s="9"/>
      <c r="B22" s="10"/>
      <c r="C22" s="9"/>
      <c r="D22" s="10"/>
      <c r="E22" s="9"/>
      <c r="F22" s="9"/>
      <c r="G22" s="9"/>
      <c r="H22" s="9"/>
      <c r="I22" s="9"/>
      <c r="J22" s="2" t="s">
        <v>43</v>
      </c>
      <c r="K22" s="2" t="s">
        <v>44</v>
      </c>
      <c r="L22" s="2" t="s">
        <v>45</v>
      </c>
      <c r="M22" s="2" t="s">
        <v>46</v>
      </c>
      <c r="N22" s="9"/>
    </row>
    <row r="23" spans="1:14" ht="14.25" thickTop="1" thickBot="1" x14ac:dyDescent="0.25">
      <c r="A23" s="4" t="s">
        <v>23</v>
      </c>
      <c r="B23" s="4">
        <v>604811</v>
      </c>
      <c r="C23" s="4">
        <v>593207</v>
      </c>
      <c r="D23" s="4">
        <v>9833</v>
      </c>
      <c r="E23" s="4">
        <v>6487</v>
      </c>
      <c r="F23" s="4">
        <v>1528</v>
      </c>
      <c r="G23" s="4">
        <v>69</v>
      </c>
      <c r="H23" s="4">
        <v>960</v>
      </c>
      <c r="I23" s="4">
        <v>1052</v>
      </c>
      <c r="J23" s="4">
        <v>35</v>
      </c>
      <c r="K23" s="4">
        <v>43</v>
      </c>
      <c r="L23" s="4">
        <v>108</v>
      </c>
      <c r="M23" s="4">
        <v>1585</v>
      </c>
      <c r="N23" s="4">
        <v>3886</v>
      </c>
    </row>
    <row r="24" spans="1:14" ht="14.25" thickTop="1" thickBot="1" x14ac:dyDescent="0.25">
      <c r="A24" s="6" t="s">
        <v>24</v>
      </c>
      <c r="B24" s="6">
        <v>307109</v>
      </c>
      <c r="C24" s="6">
        <v>304058</v>
      </c>
      <c r="D24" s="6">
        <v>2474</v>
      </c>
      <c r="E24" s="6">
        <v>1343</v>
      </c>
      <c r="F24" s="6">
        <v>518</v>
      </c>
      <c r="G24" s="6">
        <v>4</v>
      </c>
      <c r="H24" s="6">
        <v>343</v>
      </c>
      <c r="I24" s="6">
        <v>335</v>
      </c>
      <c r="J24" s="6">
        <v>19</v>
      </c>
      <c r="K24" s="6">
        <v>13</v>
      </c>
      <c r="L24" s="6">
        <v>29</v>
      </c>
      <c r="M24" s="6">
        <v>516</v>
      </c>
      <c r="N24" s="6">
        <v>1761</v>
      </c>
    </row>
    <row r="25" spans="1:14" ht="14.25" thickTop="1" thickBot="1" x14ac:dyDescent="0.25">
      <c r="A25" s="4" t="s">
        <v>25</v>
      </c>
      <c r="B25" s="4">
        <v>17628</v>
      </c>
      <c r="C25" s="4">
        <v>17229</v>
      </c>
      <c r="D25" s="4">
        <v>333</v>
      </c>
      <c r="E25" s="4">
        <v>201</v>
      </c>
      <c r="F25" s="4">
        <v>56</v>
      </c>
      <c r="G25" s="4">
        <v>1</v>
      </c>
      <c r="H25" s="4">
        <v>41</v>
      </c>
      <c r="I25" s="4">
        <v>43</v>
      </c>
      <c r="J25" s="4">
        <v>2</v>
      </c>
      <c r="K25" s="4">
        <v>1</v>
      </c>
      <c r="L25" s="4">
        <v>2</v>
      </c>
      <c r="M25" s="4">
        <v>61</v>
      </c>
      <c r="N25" s="4">
        <v>182</v>
      </c>
    </row>
    <row r="26" spans="1:14" ht="14.25" thickTop="1" thickBot="1" x14ac:dyDescent="0.25">
      <c r="A26" s="6" t="s">
        <v>50</v>
      </c>
      <c r="B26" s="6">
        <v>664</v>
      </c>
      <c r="C26" s="6">
        <v>479</v>
      </c>
      <c r="D26" s="6">
        <v>148</v>
      </c>
      <c r="E26" s="6">
        <v>95</v>
      </c>
      <c r="F26" s="6">
        <v>17</v>
      </c>
      <c r="G26" s="6">
        <v>1</v>
      </c>
      <c r="H26" s="6">
        <v>19</v>
      </c>
      <c r="I26" s="6">
        <v>31</v>
      </c>
      <c r="J26" s="6">
        <v>0</v>
      </c>
      <c r="K26" s="6">
        <v>1</v>
      </c>
      <c r="L26" s="6">
        <v>0</v>
      </c>
      <c r="M26" s="6">
        <v>36</v>
      </c>
      <c r="N26" s="6">
        <v>8</v>
      </c>
    </row>
    <row r="27" spans="1:14" ht="14.25" thickTop="1" thickBot="1" x14ac:dyDescent="0.25">
      <c r="A27" s="4" t="s">
        <v>27</v>
      </c>
      <c r="B27" s="4">
        <v>1868</v>
      </c>
      <c r="C27" s="4">
        <v>1810</v>
      </c>
      <c r="D27" s="4">
        <v>47</v>
      </c>
      <c r="E27" s="4">
        <v>19</v>
      </c>
      <c r="F27" s="4">
        <v>13</v>
      </c>
      <c r="G27" s="4">
        <v>0</v>
      </c>
      <c r="H27" s="4">
        <v>7</v>
      </c>
      <c r="I27" s="4">
        <v>9</v>
      </c>
      <c r="J27" s="4">
        <v>0</v>
      </c>
      <c r="K27" s="4">
        <v>0</v>
      </c>
      <c r="L27" s="4">
        <v>0</v>
      </c>
      <c r="M27" s="4">
        <v>11</v>
      </c>
      <c r="N27" s="4">
        <v>24</v>
      </c>
    </row>
    <row r="28" spans="1:14" ht="14.25" thickTop="1" thickBot="1" x14ac:dyDescent="0.25">
      <c r="A28" s="6" t="s">
        <v>28</v>
      </c>
      <c r="B28" s="6">
        <v>6677</v>
      </c>
      <c r="C28" s="6">
        <v>6514</v>
      </c>
      <c r="D28" s="6">
        <v>144</v>
      </c>
      <c r="E28" s="6">
        <v>65</v>
      </c>
      <c r="F28" s="6">
        <v>45</v>
      </c>
      <c r="G28" s="6">
        <v>2</v>
      </c>
      <c r="H28" s="6">
        <v>14</v>
      </c>
      <c r="I28" s="6">
        <v>25</v>
      </c>
      <c r="J28" s="6">
        <v>5</v>
      </c>
      <c r="K28" s="6">
        <v>0</v>
      </c>
      <c r="L28" s="6">
        <v>1</v>
      </c>
      <c r="M28" s="6">
        <v>13</v>
      </c>
      <c r="N28" s="6">
        <v>44</v>
      </c>
    </row>
    <row r="29" spans="1:14" ht="14.25" thickTop="1" thickBot="1" x14ac:dyDescent="0.25">
      <c r="A29" s="5" t="s">
        <v>29</v>
      </c>
      <c r="B29" s="5">
        <f>SUM($B$23:$B$28)</f>
        <v>938757</v>
      </c>
      <c r="C29" s="5">
        <f>SUM($C$23:$C$28)</f>
        <v>923297</v>
      </c>
      <c r="D29" s="5">
        <f>SUM($D$23:$D$28)</f>
        <v>12979</v>
      </c>
      <c r="E29" s="5">
        <f>SUM($E$23:$E$28)</f>
        <v>8210</v>
      </c>
      <c r="F29" s="5">
        <f>SUM($F$23:$F$28)</f>
        <v>2177</v>
      </c>
      <c r="G29" s="5">
        <f>SUM($G$23:$G$28)</f>
        <v>77</v>
      </c>
      <c r="H29" s="5">
        <f>SUM($H$23:$H$28)</f>
        <v>1384</v>
      </c>
      <c r="I29" s="5">
        <f>SUM($I$23:$I$28)</f>
        <v>1495</v>
      </c>
      <c r="J29" s="5">
        <f>SUM($J$23:$J$28)</f>
        <v>61</v>
      </c>
      <c r="K29" s="5">
        <f>SUM($K$23:$K$28)</f>
        <v>58</v>
      </c>
      <c r="L29" s="5">
        <f>SUM($L$23:$L$28)</f>
        <v>140</v>
      </c>
      <c r="M29" s="5">
        <f>SUM($M$23:$M$28)</f>
        <v>2222</v>
      </c>
      <c r="N29" s="5">
        <f>SUM($N$23:$N$28)</f>
        <v>5905</v>
      </c>
    </row>
    <row r="30" spans="1:14" ht="13.5" thickTop="1" x14ac:dyDescent="0.2"/>
  </sheetData>
  <mergeCells count="20">
    <mergeCell ref="H21:H22"/>
    <mergeCell ref="I21:I22"/>
    <mergeCell ref="N21:N22"/>
    <mergeCell ref="J21:M21"/>
    <mergeCell ref="G7:G8"/>
    <mergeCell ref="J7:J8"/>
    <mergeCell ref="H7:I7"/>
    <mergeCell ref="F21:F22"/>
    <mergeCell ref="G21:G22"/>
    <mergeCell ref="A7:A8"/>
    <mergeCell ref="B7:B8"/>
    <mergeCell ref="C7:C8"/>
    <mergeCell ref="D7:D8"/>
    <mergeCell ref="E7:E8"/>
    <mergeCell ref="F7:F8"/>
    <mergeCell ref="A21:A22"/>
    <mergeCell ref="B21:B22"/>
    <mergeCell ref="C21:C22"/>
    <mergeCell ref="D21:D22"/>
    <mergeCell ref="E21:E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52</v>
      </c>
    </row>
    <row r="2" spans="1:10" x14ac:dyDescent="0.2">
      <c r="A2" t="s">
        <v>53</v>
      </c>
    </row>
    <row r="4" spans="1:10" x14ac:dyDescent="0.2">
      <c r="A4" s="1" t="s">
        <v>54</v>
      </c>
    </row>
    <row r="6" spans="1:10" x14ac:dyDescent="0.2">
      <c r="A6" s="3"/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 spans="1:10" x14ac:dyDescent="0.2">
      <c r="A7" s="8" t="s">
        <v>12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11" t="s">
        <v>22</v>
      </c>
      <c r="I7" s="11"/>
      <c r="J7" s="8" t="s">
        <v>21</v>
      </c>
    </row>
    <row r="8" spans="1:10" ht="23.25" thickBot="1" x14ac:dyDescent="0.25">
      <c r="A8" s="9"/>
      <c r="B8" s="10"/>
      <c r="C8" s="10"/>
      <c r="D8" s="10"/>
      <c r="E8" s="9"/>
      <c r="F8" s="10"/>
      <c r="G8" s="10"/>
      <c r="H8" s="2" t="s">
        <v>19</v>
      </c>
      <c r="I8" s="2" t="s">
        <v>20</v>
      </c>
      <c r="J8" s="9"/>
    </row>
    <row r="9" spans="1:10" ht="14.25" thickTop="1" thickBot="1" x14ac:dyDescent="0.25">
      <c r="A9" s="4" t="s">
        <v>23</v>
      </c>
      <c r="B9" s="4">
        <v>1629</v>
      </c>
      <c r="C9" s="4">
        <v>1625</v>
      </c>
      <c r="D9" s="4">
        <v>4</v>
      </c>
      <c r="E9" s="4">
        <v>4</v>
      </c>
      <c r="F9" s="4">
        <v>2</v>
      </c>
      <c r="G9" s="4">
        <v>2</v>
      </c>
      <c r="H9" s="4">
        <v>0</v>
      </c>
      <c r="I9" s="4">
        <v>0</v>
      </c>
      <c r="J9" s="4">
        <v>0</v>
      </c>
    </row>
    <row r="10" spans="1:10" ht="14.25" thickTop="1" thickBot="1" x14ac:dyDescent="0.25">
      <c r="A10" s="6" t="s">
        <v>24</v>
      </c>
      <c r="B10" s="6">
        <v>55870</v>
      </c>
      <c r="C10" s="6">
        <v>55612</v>
      </c>
      <c r="D10" s="6">
        <v>255</v>
      </c>
      <c r="E10" s="6">
        <v>223</v>
      </c>
      <c r="F10" s="6">
        <v>97</v>
      </c>
      <c r="G10" s="6">
        <v>109</v>
      </c>
      <c r="H10" s="6">
        <v>1</v>
      </c>
      <c r="I10" s="6">
        <v>2</v>
      </c>
      <c r="J10" s="6">
        <v>12</v>
      </c>
    </row>
    <row r="11" spans="1:10" ht="14.25" thickTop="1" thickBot="1" x14ac:dyDescent="0.25">
      <c r="A11" s="4" t="s">
        <v>27</v>
      </c>
      <c r="B11" s="4">
        <v>279</v>
      </c>
      <c r="C11" s="4">
        <v>279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1</v>
      </c>
    </row>
    <row r="12" spans="1:10" ht="14.25" thickTop="1" thickBot="1" x14ac:dyDescent="0.25">
      <c r="A12" s="6" t="s">
        <v>28</v>
      </c>
      <c r="B12" s="6">
        <v>2881</v>
      </c>
      <c r="C12" s="6">
        <v>2865</v>
      </c>
      <c r="D12" s="6">
        <v>16</v>
      </c>
      <c r="E12" s="6">
        <v>15</v>
      </c>
      <c r="F12" s="6">
        <v>8</v>
      </c>
      <c r="G12" s="6">
        <v>4</v>
      </c>
      <c r="H12" s="6">
        <v>0</v>
      </c>
      <c r="I12" s="6">
        <v>0</v>
      </c>
      <c r="J12" s="6">
        <v>0</v>
      </c>
    </row>
    <row r="13" spans="1:10" ht="14.25" thickTop="1" thickBot="1" x14ac:dyDescent="0.25">
      <c r="A13" s="4" t="s">
        <v>55</v>
      </c>
      <c r="B13" s="4">
        <v>1909</v>
      </c>
      <c r="C13" s="4">
        <v>1870</v>
      </c>
      <c r="D13" s="4">
        <v>35</v>
      </c>
      <c r="E13" s="4">
        <v>33</v>
      </c>
      <c r="F13" s="4">
        <v>8</v>
      </c>
      <c r="G13" s="4">
        <v>23</v>
      </c>
      <c r="H13" s="4">
        <v>0</v>
      </c>
      <c r="I13" s="4">
        <v>4</v>
      </c>
      <c r="J13" s="4">
        <v>0</v>
      </c>
    </row>
    <row r="14" spans="1:10" ht="14.25" thickTop="1" thickBot="1" x14ac:dyDescent="0.25">
      <c r="A14" s="7" t="s">
        <v>29</v>
      </c>
      <c r="B14" s="7">
        <f>SUM($B$9:$B$13)</f>
        <v>62568</v>
      </c>
      <c r="C14" s="7">
        <f>SUM($C$9:$C$13)</f>
        <v>62251</v>
      </c>
      <c r="D14" s="7">
        <f>SUM($D$9:$D$13)</f>
        <v>310</v>
      </c>
      <c r="E14" s="7">
        <f>SUM($E$9:$E$13)</f>
        <v>275</v>
      </c>
      <c r="F14" s="7">
        <f>SUM($F$9:$F$13)</f>
        <v>115</v>
      </c>
      <c r="G14" s="7">
        <f>SUM($G$9:$G$13)</f>
        <v>138</v>
      </c>
      <c r="H14" s="7">
        <f>SUM($H$9:$H$13)</f>
        <v>1</v>
      </c>
      <c r="I14" s="7">
        <f>SUM($I$9:$I$13)</f>
        <v>6</v>
      </c>
      <c r="J14" s="7">
        <f>SUM($J$9:$J$13)</f>
        <v>13</v>
      </c>
    </row>
    <row r="15" spans="1:10" ht="13.5" thickTop="1" x14ac:dyDescent="0.2"/>
    <row r="17" spans="1:14" x14ac:dyDescent="0.2">
      <c r="A17" s="1" t="s">
        <v>56</v>
      </c>
    </row>
    <row r="19" spans="1:14" x14ac:dyDescent="0.2">
      <c r="A19" s="3"/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3" t="s">
        <v>8</v>
      </c>
      <c r="H19" s="3" t="s">
        <v>9</v>
      </c>
      <c r="I19" s="3" t="s">
        <v>10</v>
      </c>
      <c r="J19" s="3" t="s">
        <v>11</v>
      </c>
      <c r="K19" s="3" t="s">
        <v>31</v>
      </c>
      <c r="L19" s="3" t="s">
        <v>32</v>
      </c>
      <c r="M19" s="3" t="s">
        <v>33</v>
      </c>
      <c r="N19" s="3" t="s">
        <v>34</v>
      </c>
    </row>
    <row r="20" spans="1:14" x14ac:dyDescent="0.2">
      <c r="A20" s="8" t="s">
        <v>12</v>
      </c>
      <c r="B20" s="8" t="s">
        <v>35</v>
      </c>
      <c r="C20" s="8" t="s">
        <v>36</v>
      </c>
      <c r="D20" s="8" t="s">
        <v>37</v>
      </c>
      <c r="E20" s="8" t="s">
        <v>38</v>
      </c>
      <c r="F20" s="8" t="s">
        <v>39</v>
      </c>
      <c r="G20" s="8" t="s">
        <v>40</v>
      </c>
      <c r="H20" s="8" t="s">
        <v>41</v>
      </c>
      <c r="I20" s="8" t="s">
        <v>42</v>
      </c>
      <c r="J20" s="11" t="s">
        <v>22</v>
      </c>
      <c r="K20" s="11"/>
      <c r="L20" s="11"/>
      <c r="M20" s="11"/>
      <c r="N20" s="8" t="s">
        <v>21</v>
      </c>
    </row>
    <row r="21" spans="1:14" ht="23.25" thickBot="1" x14ac:dyDescent="0.25">
      <c r="A21" s="9"/>
      <c r="B21" s="10"/>
      <c r="C21" s="9"/>
      <c r="D21" s="10"/>
      <c r="E21" s="9"/>
      <c r="F21" s="9"/>
      <c r="G21" s="9"/>
      <c r="H21" s="9"/>
      <c r="I21" s="9"/>
      <c r="J21" s="2" t="s">
        <v>43</v>
      </c>
      <c r="K21" s="2" t="s">
        <v>44</v>
      </c>
      <c r="L21" s="2" t="s">
        <v>45</v>
      </c>
      <c r="M21" s="2" t="s">
        <v>46</v>
      </c>
      <c r="N21" s="9"/>
    </row>
    <row r="22" spans="1:14" ht="14.25" thickTop="1" thickBot="1" x14ac:dyDescent="0.25">
      <c r="A22" s="6" t="s">
        <v>23</v>
      </c>
      <c r="B22" s="6">
        <v>21914</v>
      </c>
      <c r="C22" s="6">
        <v>21681</v>
      </c>
      <c r="D22" s="6">
        <v>213</v>
      </c>
      <c r="E22" s="6">
        <v>147</v>
      </c>
      <c r="F22" s="6">
        <v>33</v>
      </c>
      <c r="G22" s="6">
        <v>0</v>
      </c>
      <c r="H22" s="6">
        <v>24</v>
      </c>
      <c r="I22" s="6">
        <v>18</v>
      </c>
      <c r="J22" s="6">
        <v>0</v>
      </c>
      <c r="K22" s="6">
        <v>0</v>
      </c>
      <c r="L22" s="6">
        <v>1</v>
      </c>
      <c r="M22" s="6">
        <v>19</v>
      </c>
      <c r="N22" s="6">
        <v>63</v>
      </c>
    </row>
    <row r="23" spans="1:14" ht="14.25" thickTop="1" thickBot="1" x14ac:dyDescent="0.25">
      <c r="A23" s="4" t="s">
        <v>24</v>
      </c>
      <c r="B23" s="4">
        <v>51937</v>
      </c>
      <c r="C23" s="4">
        <v>51633</v>
      </c>
      <c r="D23" s="4">
        <v>292</v>
      </c>
      <c r="E23" s="4">
        <v>129</v>
      </c>
      <c r="F23" s="4">
        <v>78</v>
      </c>
      <c r="G23" s="4">
        <v>0</v>
      </c>
      <c r="H23" s="4">
        <v>42</v>
      </c>
      <c r="I23" s="4">
        <v>49</v>
      </c>
      <c r="J23" s="4">
        <v>2</v>
      </c>
      <c r="K23" s="4">
        <v>3</v>
      </c>
      <c r="L23" s="4">
        <v>2</v>
      </c>
      <c r="M23" s="4">
        <v>5</v>
      </c>
      <c r="N23" s="4">
        <v>185</v>
      </c>
    </row>
    <row r="24" spans="1:14" ht="14.25" thickTop="1" thickBot="1" x14ac:dyDescent="0.25">
      <c r="A24" s="6" t="s">
        <v>27</v>
      </c>
      <c r="B24" s="6">
        <v>326</v>
      </c>
      <c r="C24" s="6">
        <v>323</v>
      </c>
      <c r="D24" s="6">
        <v>3</v>
      </c>
      <c r="E24" s="6">
        <v>2</v>
      </c>
      <c r="F24" s="6">
        <v>0</v>
      </c>
      <c r="G24" s="6">
        <v>0</v>
      </c>
      <c r="H24" s="6">
        <v>0</v>
      </c>
      <c r="I24" s="6">
        <v>1</v>
      </c>
      <c r="J24" s="6">
        <v>0</v>
      </c>
      <c r="K24" s="6">
        <v>0</v>
      </c>
      <c r="L24" s="6">
        <v>0</v>
      </c>
      <c r="M24" s="6">
        <v>0</v>
      </c>
      <c r="N24" s="6">
        <v>4</v>
      </c>
    </row>
    <row r="25" spans="1:14" ht="14.25" thickTop="1" thickBot="1" x14ac:dyDescent="0.25">
      <c r="A25" s="4" t="s">
        <v>28</v>
      </c>
      <c r="B25" s="4">
        <v>3053</v>
      </c>
      <c r="C25" s="4">
        <v>3018</v>
      </c>
      <c r="D25" s="4">
        <v>33</v>
      </c>
      <c r="E25" s="4">
        <v>11</v>
      </c>
      <c r="F25" s="4">
        <v>9</v>
      </c>
      <c r="G25" s="4">
        <v>0</v>
      </c>
      <c r="H25" s="4">
        <v>3</v>
      </c>
      <c r="I25" s="4">
        <v>12</v>
      </c>
      <c r="J25" s="4">
        <v>0</v>
      </c>
      <c r="K25" s="4">
        <v>0</v>
      </c>
      <c r="L25" s="4">
        <v>0</v>
      </c>
      <c r="M25" s="4">
        <v>2</v>
      </c>
      <c r="N25" s="4">
        <v>11</v>
      </c>
    </row>
    <row r="26" spans="1:14" ht="14.25" thickTop="1" thickBot="1" x14ac:dyDescent="0.25">
      <c r="A26" s="6" t="s">
        <v>55</v>
      </c>
      <c r="B26" s="6">
        <v>2401</v>
      </c>
      <c r="C26" s="6">
        <v>2374</v>
      </c>
      <c r="D26" s="6">
        <v>24</v>
      </c>
      <c r="E26" s="6">
        <v>11</v>
      </c>
      <c r="F26" s="6">
        <v>6</v>
      </c>
      <c r="G26" s="6">
        <v>0</v>
      </c>
      <c r="H26" s="6">
        <v>3</v>
      </c>
      <c r="I26" s="6">
        <v>7</v>
      </c>
      <c r="J26" s="6">
        <v>0</v>
      </c>
      <c r="K26" s="6">
        <v>0</v>
      </c>
      <c r="L26" s="6">
        <v>0</v>
      </c>
      <c r="M26" s="6">
        <v>3</v>
      </c>
      <c r="N26" s="6">
        <v>22</v>
      </c>
    </row>
    <row r="27" spans="1:14" ht="14.25" thickTop="1" thickBot="1" x14ac:dyDescent="0.25">
      <c r="A27" s="5" t="s">
        <v>29</v>
      </c>
      <c r="B27" s="5">
        <f>SUM($B$22:$B$26)</f>
        <v>79631</v>
      </c>
      <c r="C27" s="5">
        <f>SUM($C$22:$C$26)</f>
        <v>79029</v>
      </c>
      <c r="D27" s="5">
        <f>SUM($D$22:$D$26)</f>
        <v>565</v>
      </c>
      <c r="E27" s="5">
        <f>SUM($E$22:$E$26)</f>
        <v>300</v>
      </c>
      <c r="F27" s="5">
        <f>SUM($F$22:$F$26)</f>
        <v>126</v>
      </c>
      <c r="G27" s="5">
        <f>SUM($G$22:$G$26)</f>
        <v>0</v>
      </c>
      <c r="H27" s="5">
        <f>SUM($H$22:$H$26)</f>
        <v>72</v>
      </c>
      <c r="I27" s="5">
        <f>SUM($I$22:$I$26)</f>
        <v>87</v>
      </c>
      <c r="J27" s="5">
        <f>SUM($J$22:$J$26)</f>
        <v>2</v>
      </c>
      <c r="K27" s="5">
        <f>SUM($K$22:$K$26)</f>
        <v>3</v>
      </c>
      <c r="L27" s="5">
        <f>SUM($L$22:$L$26)</f>
        <v>3</v>
      </c>
      <c r="M27" s="5">
        <f>SUM($M$22:$M$26)</f>
        <v>29</v>
      </c>
      <c r="N27" s="5">
        <f>SUM($N$22:$N$26)</f>
        <v>285</v>
      </c>
    </row>
    <row r="28" spans="1:14" ht="13.5" thickTop="1" x14ac:dyDescent="0.2"/>
  </sheetData>
  <mergeCells count="20">
    <mergeCell ref="H20:H21"/>
    <mergeCell ref="I20:I21"/>
    <mergeCell ref="N20:N21"/>
    <mergeCell ref="J20:M20"/>
    <mergeCell ref="G7:G8"/>
    <mergeCell ref="J7:J8"/>
    <mergeCell ref="H7:I7"/>
    <mergeCell ref="F20:F21"/>
    <mergeCell ref="G20:G21"/>
    <mergeCell ref="A7:A8"/>
    <mergeCell ref="B7:B8"/>
    <mergeCell ref="C7:C8"/>
    <mergeCell ref="D7:D8"/>
    <mergeCell ref="E7:E8"/>
    <mergeCell ref="F7:F8"/>
    <mergeCell ref="A20:A21"/>
    <mergeCell ref="B20:B21"/>
    <mergeCell ref="C20:C21"/>
    <mergeCell ref="D20:D21"/>
    <mergeCell ref="E20:E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57</v>
      </c>
    </row>
    <row r="2" spans="1:10" x14ac:dyDescent="0.2">
      <c r="A2" t="s">
        <v>58</v>
      </c>
    </row>
    <row r="4" spans="1:10" x14ac:dyDescent="0.2">
      <c r="A4" s="1" t="s">
        <v>59</v>
      </c>
    </row>
    <row r="6" spans="1:10" x14ac:dyDescent="0.2">
      <c r="A6" s="3"/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 spans="1:10" x14ac:dyDescent="0.2">
      <c r="A7" s="8" t="s">
        <v>12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11" t="s">
        <v>22</v>
      </c>
      <c r="I7" s="11"/>
      <c r="J7" s="8" t="s">
        <v>21</v>
      </c>
    </row>
    <row r="8" spans="1:10" ht="23.25" thickBot="1" x14ac:dyDescent="0.25">
      <c r="A8" s="9"/>
      <c r="B8" s="10"/>
      <c r="C8" s="10"/>
      <c r="D8" s="10"/>
      <c r="E8" s="9"/>
      <c r="F8" s="10"/>
      <c r="G8" s="10"/>
      <c r="H8" s="2" t="s">
        <v>19</v>
      </c>
      <c r="I8" s="2" t="s">
        <v>20</v>
      </c>
      <c r="J8" s="9"/>
    </row>
    <row r="9" spans="1:10" ht="14.25" thickTop="1" thickBot="1" x14ac:dyDescent="0.25">
      <c r="A9" s="4" t="s">
        <v>23</v>
      </c>
      <c r="B9" s="4">
        <v>19564</v>
      </c>
      <c r="C9" s="4">
        <v>19500</v>
      </c>
      <c r="D9" s="4">
        <v>31</v>
      </c>
      <c r="E9" s="4">
        <v>28</v>
      </c>
      <c r="F9" s="4">
        <v>12</v>
      </c>
      <c r="G9" s="4">
        <v>14</v>
      </c>
      <c r="H9" s="4">
        <v>4</v>
      </c>
      <c r="I9" s="4">
        <v>29</v>
      </c>
      <c r="J9" s="4">
        <v>19</v>
      </c>
    </row>
    <row r="10" spans="1:10" ht="14.25" thickTop="1" thickBot="1" x14ac:dyDescent="0.25">
      <c r="A10" s="6" t="s">
        <v>24</v>
      </c>
      <c r="B10" s="6">
        <v>54749</v>
      </c>
      <c r="C10" s="6">
        <v>54570</v>
      </c>
      <c r="D10" s="6">
        <v>136</v>
      </c>
      <c r="E10" s="6">
        <v>123</v>
      </c>
      <c r="F10" s="6">
        <v>49</v>
      </c>
      <c r="G10" s="6">
        <v>68</v>
      </c>
      <c r="H10" s="6">
        <v>6</v>
      </c>
      <c r="I10" s="6">
        <v>37</v>
      </c>
      <c r="J10" s="6">
        <v>30</v>
      </c>
    </row>
    <row r="11" spans="1:10" ht="14.25" thickTop="1" thickBot="1" x14ac:dyDescent="0.25">
      <c r="A11" s="4" t="s">
        <v>25</v>
      </c>
      <c r="B11" s="4">
        <v>12301</v>
      </c>
      <c r="C11" s="4">
        <v>12271</v>
      </c>
      <c r="D11" s="4">
        <v>17</v>
      </c>
      <c r="E11" s="4">
        <v>14</v>
      </c>
      <c r="F11" s="4">
        <v>4</v>
      </c>
      <c r="G11" s="4">
        <v>10</v>
      </c>
      <c r="H11" s="4">
        <v>0</v>
      </c>
      <c r="I11" s="4">
        <v>13</v>
      </c>
      <c r="J11" s="4">
        <v>9</v>
      </c>
    </row>
    <row r="12" spans="1:10" ht="14.25" thickTop="1" thickBot="1" x14ac:dyDescent="0.25">
      <c r="A12" s="6" t="s">
        <v>50</v>
      </c>
      <c r="B12" s="6">
        <v>636</v>
      </c>
      <c r="C12" s="6">
        <v>508</v>
      </c>
      <c r="D12" s="6">
        <v>116</v>
      </c>
      <c r="E12" s="6">
        <v>106</v>
      </c>
      <c r="F12" s="6">
        <v>18</v>
      </c>
      <c r="G12" s="6">
        <v>84</v>
      </c>
      <c r="H12" s="6">
        <v>0</v>
      </c>
      <c r="I12" s="6">
        <v>12</v>
      </c>
      <c r="J12" s="6">
        <v>4</v>
      </c>
    </row>
    <row r="13" spans="1:10" ht="14.25" thickTop="1" thickBot="1" x14ac:dyDescent="0.25">
      <c r="A13" s="4" t="s">
        <v>27</v>
      </c>
      <c r="B13" s="4">
        <v>346</v>
      </c>
      <c r="C13" s="4">
        <v>345</v>
      </c>
      <c r="D13" s="4">
        <v>1</v>
      </c>
      <c r="E13" s="4">
        <v>1</v>
      </c>
      <c r="F13" s="4">
        <v>1</v>
      </c>
      <c r="G13" s="4">
        <v>0</v>
      </c>
      <c r="H13" s="4">
        <v>0</v>
      </c>
      <c r="I13" s="4">
        <v>0</v>
      </c>
      <c r="J13" s="4">
        <v>0</v>
      </c>
    </row>
    <row r="14" spans="1:10" ht="14.25" thickTop="1" thickBot="1" x14ac:dyDescent="0.25">
      <c r="A14" s="6" t="s">
        <v>28</v>
      </c>
      <c r="B14" s="6">
        <v>5023</v>
      </c>
      <c r="C14" s="6">
        <v>5001</v>
      </c>
      <c r="D14" s="6">
        <v>21</v>
      </c>
      <c r="E14" s="6">
        <v>21</v>
      </c>
      <c r="F14" s="6">
        <v>8</v>
      </c>
      <c r="G14" s="6">
        <v>10</v>
      </c>
      <c r="H14" s="6">
        <v>0</v>
      </c>
      <c r="I14" s="6">
        <v>1</v>
      </c>
      <c r="J14" s="6">
        <v>0</v>
      </c>
    </row>
    <row r="15" spans="1:10" ht="14.25" thickTop="1" thickBot="1" x14ac:dyDescent="0.25">
      <c r="A15" s="5" t="s">
        <v>29</v>
      </c>
      <c r="B15" s="5">
        <f>SUM($B$9:$B$14)</f>
        <v>92619</v>
      </c>
      <c r="C15" s="5">
        <f>SUM($C$9:$C$14)</f>
        <v>92195</v>
      </c>
      <c r="D15" s="5">
        <f>SUM($D$9:$D$14)</f>
        <v>322</v>
      </c>
      <c r="E15" s="5">
        <f>SUM($E$9:$E$14)</f>
        <v>293</v>
      </c>
      <c r="F15" s="5">
        <f>SUM($F$9:$F$14)</f>
        <v>92</v>
      </c>
      <c r="G15" s="5">
        <f>SUM($G$9:$G$14)</f>
        <v>186</v>
      </c>
      <c r="H15" s="5">
        <f>SUM($H$9:$H$14)</f>
        <v>10</v>
      </c>
      <c r="I15" s="5">
        <f>SUM($I$9:$I$14)</f>
        <v>92</v>
      </c>
      <c r="J15" s="5">
        <f>SUM($J$9:$J$14)</f>
        <v>62</v>
      </c>
    </row>
    <row r="16" spans="1:10" ht="13.5" thickTop="1" x14ac:dyDescent="0.2"/>
    <row r="18" spans="1:14" x14ac:dyDescent="0.2">
      <c r="A18" s="1" t="s">
        <v>60</v>
      </c>
    </row>
    <row r="20" spans="1:14" x14ac:dyDescent="0.2">
      <c r="A20" s="3"/>
      <c r="B20" s="3" t="s">
        <v>3</v>
      </c>
      <c r="C20" s="3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  <c r="I20" s="3" t="s">
        <v>10</v>
      </c>
      <c r="J20" s="3" t="s">
        <v>11</v>
      </c>
      <c r="K20" s="3" t="s">
        <v>31</v>
      </c>
      <c r="L20" s="3" t="s">
        <v>32</v>
      </c>
      <c r="M20" s="3" t="s">
        <v>33</v>
      </c>
      <c r="N20" s="3" t="s">
        <v>34</v>
      </c>
    </row>
    <row r="21" spans="1:14" x14ac:dyDescent="0.2">
      <c r="A21" s="8" t="s">
        <v>12</v>
      </c>
      <c r="B21" s="8" t="s">
        <v>35</v>
      </c>
      <c r="C21" s="8" t="s">
        <v>36</v>
      </c>
      <c r="D21" s="8" t="s">
        <v>37</v>
      </c>
      <c r="E21" s="8" t="s">
        <v>38</v>
      </c>
      <c r="F21" s="8" t="s">
        <v>39</v>
      </c>
      <c r="G21" s="8" t="s">
        <v>40</v>
      </c>
      <c r="H21" s="8" t="s">
        <v>41</v>
      </c>
      <c r="I21" s="8" t="s">
        <v>42</v>
      </c>
      <c r="J21" s="11" t="s">
        <v>22</v>
      </c>
      <c r="K21" s="11"/>
      <c r="L21" s="11"/>
      <c r="M21" s="11"/>
      <c r="N21" s="8" t="s">
        <v>21</v>
      </c>
    </row>
    <row r="22" spans="1:14" ht="23.25" thickBot="1" x14ac:dyDescent="0.25">
      <c r="A22" s="9"/>
      <c r="B22" s="10"/>
      <c r="C22" s="9"/>
      <c r="D22" s="10"/>
      <c r="E22" s="9"/>
      <c r="F22" s="9"/>
      <c r="G22" s="9"/>
      <c r="H22" s="9"/>
      <c r="I22" s="9"/>
      <c r="J22" s="2" t="s">
        <v>43</v>
      </c>
      <c r="K22" s="2" t="s">
        <v>44</v>
      </c>
      <c r="L22" s="2" t="s">
        <v>45</v>
      </c>
      <c r="M22" s="2" t="s">
        <v>46</v>
      </c>
      <c r="N22" s="9"/>
    </row>
    <row r="23" spans="1:14" ht="14.25" thickTop="1" thickBot="1" x14ac:dyDescent="0.25">
      <c r="A23" s="4" t="s">
        <v>23</v>
      </c>
      <c r="B23" s="4">
        <v>118392</v>
      </c>
      <c r="C23" s="4">
        <v>114267</v>
      </c>
      <c r="D23" s="4">
        <v>3325</v>
      </c>
      <c r="E23" s="4">
        <v>2537</v>
      </c>
      <c r="F23" s="4">
        <v>368</v>
      </c>
      <c r="G23" s="4">
        <v>21</v>
      </c>
      <c r="H23" s="4">
        <v>260</v>
      </c>
      <c r="I23" s="4">
        <v>234</v>
      </c>
      <c r="J23" s="4">
        <v>20</v>
      </c>
      <c r="K23" s="4">
        <v>11</v>
      </c>
      <c r="L23" s="4">
        <v>30</v>
      </c>
      <c r="M23" s="4">
        <v>739</v>
      </c>
      <c r="N23" s="4">
        <v>547</v>
      </c>
    </row>
    <row r="24" spans="1:14" ht="14.25" thickTop="1" thickBot="1" x14ac:dyDescent="0.25">
      <c r="A24" s="6" t="s">
        <v>24</v>
      </c>
      <c r="B24" s="6">
        <v>97620</v>
      </c>
      <c r="C24" s="6">
        <v>96476</v>
      </c>
      <c r="D24" s="6">
        <v>921</v>
      </c>
      <c r="E24" s="6">
        <v>583</v>
      </c>
      <c r="F24" s="6">
        <v>203</v>
      </c>
      <c r="G24" s="6">
        <v>4</v>
      </c>
      <c r="H24" s="6">
        <v>84</v>
      </c>
      <c r="I24" s="6">
        <v>72</v>
      </c>
      <c r="J24" s="6">
        <v>2</v>
      </c>
      <c r="K24" s="6">
        <v>9</v>
      </c>
      <c r="L24" s="6">
        <v>38</v>
      </c>
      <c r="M24" s="6">
        <v>174</v>
      </c>
      <c r="N24" s="6">
        <v>337</v>
      </c>
    </row>
    <row r="25" spans="1:14" ht="14.25" thickTop="1" thickBot="1" x14ac:dyDescent="0.25">
      <c r="A25" s="4" t="s">
        <v>25</v>
      </c>
      <c r="B25" s="4">
        <v>13121</v>
      </c>
      <c r="C25" s="4">
        <v>12900</v>
      </c>
      <c r="D25" s="4">
        <v>188</v>
      </c>
      <c r="E25" s="4">
        <v>117</v>
      </c>
      <c r="F25" s="4">
        <v>43</v>
      </c>
      <c r="G25" s="4">
        <v>1</v>
      </c>
      <c r="H25" s="4">
        <v>21</v>
      </c>
      <c r="I25" s="4">
        <v>9</v>
      </c>
      <c r="J25" s="4">
        <v>1</v>
      </c>
      <c r="K25" s="4">
        <v>1</v>
      </c>
      <c r="L25" s="4">
        <v>2</v>
      </c>
      <c r="M25" s="4">
        <v>29</v>
      </c>
      <c r="N25" s="4">
        <v>67</v>
      </c>
    </row>
    <row r="26" spans="1:14" ht="14.25" thickTop="1" thickBot="1" x14ac:dyDescent="0.25">
      <c r="A26" s="6" t="s">
        <v>50</v>
      </c>
      <c r="B26" s="6">
        <v>774</v>
      </c>
      <c r="C26" s="6">
        <v>694</v>
      </c>
      <c r="D26" s="6">
        <v>50</v>
      </c>
      <c r="E26" s="6">
        <v>24</v>
      </c>
      <c r="F26" s="6">
        <v>17</v>
      </c>
      <c r="G26" s="6">
        <v>2</v>
      </c>
      <c r="H26" s="6">
        <v>6</v>
      </c>
      <c r="I26" s="6">
        <v>7</v>
      </c>
      <c r="J26" s="6">
        <v>0</v>
      </c>
      <c r="K26" s="6">
        <v>0</v>
      </c>
      <c r="L26" s="6">
        <v>1</v>
      </c>
      <c r="M26" s="6">
        <v>29</v>
      </c>
      <c r="N26" s="6">
        <v>6</v>
      </c>
    </row>
    <row r="27" spans="1:14" ht="14.25" thickTop="1" thickBot="1" x14ac:dyDescent="0.25">
      <c r="A27" s="4" t="s">
        <v>27</v>
      </c>
      <c r="B27" s="4">
        <v>647</v>
      </c>
      <c r="C27" s="4">
        <v>625</v>
      </c>
      <c r="D27" s="4">
        <v>20</v>
      </c>
      <c r="E27" s="4">
        <v>11</v>
      </c>
      <c r="F27" s="4">
        <v>3</v>
      </c>
      <c r="G27" s="4">
        <v>0</v>
      </c>
      <c r="H27" s="4">
        <v>6</v>
      </c>
      <c r="I27" s="4">
        <v>2</v>
      </c>
      <c r="J27" s="4">
        <v>0</v>
      </c>
      <c r="K27" s="4">
        <v>0</v>
      </c>
      <c r="L27" s="4">
        <v>0</v>
      </c>
      <c r="M27" s="4">
        <v>2</v>
      </c>
      <c r="N27" s="4">
        <v>8</v>
      </c>
    </row>
    <row r="28" spans="1:14" ht="14.25" thickTop="1" thickBot="1" x14ac:dyDescent="0.25">
      <c r="A28" s="6" t="s">
        <v>28</v>
      </c>
      <c r="B28" s="6">
        <v>6001</v>
      </c>
      <c r="C28" s="6">
        <v>5912</v>
      </c>
      <c r="D28" s="6">
        <v>76</v>
      </c>
      <c r="E28" s="6">
        <v>39</v>
      </c>
      <c r="F28" s="6">
        <v>28</v>
      </c>
      <c r="G28" s="6">
        <v>1</v>
      </c>
      <c r="H28" s="6">
        <v>7</v>
      </c>
      <c r="I28" s="6">
        <v>3</v>
      </c>
      <c r="J28" s="6">
        <v>0</v>
      </c>
      <c r="K28" s="6">
        <v>0</v>
      </c>
      <c r="L28" s="6">
        <v>2</v>
      </c>
      <c r="M28" s="6">
        <v>11</v>
      </c>
      <c r="N28" s="6">
        <v>11</v>
      </c>
    </row>
    <row r="29" spans="1:14" ht="14.25" thickTop="1" thickBot="1" x14ac:dyDescent="0.25">
      <c r="A29" s="5" t="s">
        <v>29</v>
      </c>
      <c r="B29" s="5">
        <f>SUM($B$23:$B$28)</f>
        <v>236555</v>
      </c>
      <c r="C29" s="5">
        <f>SUM($C$23:$C$28)</f>
        <v>230874</v>
      </c>
      <c r="D29" s="5">
        <f>SUM($D$23:$D$28)</f>
        <v>4580</v>
      </c>
      <c r="E29" s="5">
        <f>SUM($E$23:$E$28)</f>
        <v>3311</v>
      </c>
      <c r="F29" s="5">
        <f>SUM($F$23:$F$28)</f>
        <v>662</v>
      </c>
      <c r="G29" s="5">
        <f>SUM($G$23:$G$28)</f>
        <v>29</v>
      </c>
      <c r="H29" s="5">
        <f>SUM($H$23:$H$28)</f>
        <v>384</v>
      </c>
      <c r="I29" s="5">
        <f>SUM($I$23:$I$28)</f>
        <v>327</v>
      </c>
      <c r="J29" s="5">
        <f>SUM($J$23:$J$28)</f>
        <v>23</v>
      </c>
      <c r="K29" s="5">
        <f>SUM($K$23:$K$28)</f>
        <v>21</v>
      </c>
      <c r="L29" s="5">
        <f>SUM($L$23:$L$28)</f>
        <v>73</v>
      </c>
      <c r="M29" s="5">
        <f>SUM($M$23:$M$28)</f>
        <v>984</v>
      </c>
      <c r="N29" s="5">
        <f>SUM($N$23:$N$28)</f>
        <v>976</v>
      </c>
    </row>
    <row r="30" spans="1:14" ht="13.5" thickTop="1" x14ac:dyDescent="0.2"/>
  </sheetData>
  <mergeCells count="20">
    <mergeCell ref="H21:H22"/>
    <mergeCell ref="I21:I22"/>
    <mergeCell ref="N21:N22"/>
    <mergeCell ref="J21:M21"/>
    <mergeCell ref="G7:G8"/>
    <mergeCell ref="J7:J8"/>
    <mergeCell ref="H7:I7"/>
    <mergeCell ref="F21:F22"/>
    <mergeCell ref="G21:G22"/>
    <mergeCell ref="A7:A8"/>
    <mergeCell ref="B7:B8"/>
    <mergeCell ref="C7:C8"/>
    <mergeCell ref="D7:D8"/>
    <mergeCell ref="E7:E8"/>
    <mergeCell ref="F7:F8"/>
    <mergeCell ref="A21:A22"/>
    <mergeCell ref="B21:B22"/>
    <mergeCell ref="C21:C22"/>
    <mergeCell ref="D21:D22"/>
    <mergeCell ref="E21:E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61</v>
      </c>
    </row>
    <row r="2" spans="1:10" x14ac:dyDescent="0.2">
      <c r="A2" t="s">
        <v>62</v>
      </c>
    </row>
    <row r="4" spans="1:10" x14ac:dyDescent="0.2">
      <c r="A4" s="1" t="s">
        <v>63</v>
      </c>
    </row>
    <row r="6" spans="1:10" x14ac:dyDescent="0.2">
      <c r="A6" s="3"/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 spans="1:10" x14ac:dyDescent="0.2">
      <c r="A7" s="8" t="s">
        <v>12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11" t="s">
        <v>22</v>
      </c>
      <c r="I7" s="11"/>
      <c r="J7" s="8" t="s">
        <v>21</v>
      </c>
    </row>
    <row r="8" spans="1:10" ht="23.25" thickBot="1" x14ac:dyDescent="0.25">
      <c r="A8" s="9"/>
      <c r="B8" s="10"/>
      <c r="C8" s="10"/>
      <c r="D8" s="10"/>
      <c r="E8" s="9"/>
      <c r="F8" s="10"/>
      <c r="G8" s="10"/>
      <c r="H8" s="2" t="s">
        <v>19</v>
      </c>
      <c r="I8" s="2" t="s">
        <v>20</v>
      </c>
      <c r="J8" s="9"/>
    </row>
    <row r="9" spans="1:10" ht="14.25" thickTop="1" thickBot="1" x14ac:dyDescent="0.25">
      <c r="A9" s="4" t="s">
        <v>25</v>
      </c>
      <c r="B9" s="4">
        <v>1626</v>
      </c>
      <c r="C9" s="4">
        <v>1604</v>
      </c>
      <c r="D9" s="4">
        <v>18</v>
      </c>
      <c r="E9" s="4">
        <v>14</v>
      </c>
      <c r="F9" s="4">
        <v>1</v>
      </c>
      <c r="G9" s="4">
        <v>12</v>
      </c>
      <c r="H9" s="4">
        <v>0</v>
      </c>
      <c r="I9" s="4">
        <v>4</v>
      </c>
      <c r="J9" s="4">
        <v>2</v>
      </c>
    </row>
    <row r="10" spans="1:10" ht="14.25" thickTop="1" thickBot="1" x14ac:dyDescent="0.25">
      <c r="A10" s="6" t="s">
        <v>26</v>
      </c>
      <c r="B10" s="6">
        <v>362</v>
      </c>
      <c r="C10" s="6">
        <v>245</v>
      </c>
      <c r="D10" s="6">
        <v>106</v>
      </c>
      <c r="E10" s="6">
        <v>50</v>
      </c>
      <c r="F10" s="6">
        <v>4</v>
      </c>
      <c r="G10" s="6">
        <v>44</v>
      </c>
      <c r="H10" s="6">
        <v>0</v>
      </c>
      <c r="I10" s="6">
        <v>11</v>
      </c>
      <c r="J10" s="6">
        <v>0</v>
      </c>
    </row>
    <row r="11" spans="1:10" ht="14.25" thickTop="1" thickBot="1" x14ac:dyDescent="0.25">
      <c r="A11" s="4" t="s">
        <v>27</v>
      </c>
      <c r="B11" s="4">
        <v>550</v>
      </c>
      <c r="C11" s="4">
        <v>538</v>
      </c>
      <c r="D11" s="4">
        <v>12</v>
      </c>
      <c r="E11" s="4">
        <v>1</v>
      </c>
      <c r="F11" s="4">
        <v>0</v>
      </c>
      <c r="G11" s="4">
        <v>1</v>
      </c>
      <c r="H11" s="4">
        <v>0</v>
      </c>
      <c r="I11" s="4">
        <v>0</v>
      </c>
      <c r="J11" s="4">
        <v>2</v>
      </c>
    </row>
    <row r="12" spans="1:10" ht="14.25" thickTop="1" thickBot="1" x14ac:dyDescent="0.25">
      <c r="A12" s="6" t="s">
        <v>28</v>
      </c>
      <c r="B12" s="6">
        <v>3329</v>
      </c>
      <c r="C12" s="6">
        <v>3182</v>
      </c>
      <c r="D12" s="6">
        <v>146</v>
      </c>
      <c r="E12" s="6">
        <v>14</v>
      </c>
      <c r="F12" s="6">
        <v>7</v>
      </c>
      <c r="G12" s="6">
        <v>7</v>
      </c>
      <c r="H12" s="6">
        <v>0</v>
      </c>
      <c r="I12" s="6">
        <v>1</v>
      </c>
      <c r="J12" s="6">
        <v>4</v>
      </c>
    </row>
    <row r="13" spans="1:10" ht="14.25" thickTop="1" thickBot="1" x14ac:dyDescent="0.25">
      <c r="A13" s="5" t="s">
        <v>29</v>
      </c>
      <c r="B13" s="5">
        <f>SUM($B$9:$B$12)</f>
        <v>5867</v>
      </c>
      <c r="C13" s="5">
        <f>SUM($C$9:$C$12)</f>
        <v>5569</v>
      </c>
      <c r="D13" s="5">
        <f>SUM($D$9:$D$12)</f>
        <v>282</v>
      </c>
      <c r="E13" s="5">
        <f>SUM($E$9:$E$12)</f>
        <v>79</v>
      </c>
      <c r="F13" s="5">
        <f>SUM($F$9:$F$12)</f>
        <v>12</v>
      </c>
      <c r="G13" s="5">
        <f>SUM($G$9:$G$12)</f>
        <v>64</v>
      </c>
      <c r="H13" s="5">
        <f>SUM($H$9:$H$12)</f>
        <v>0</v>
      </c>
      <c r="I13" s="5">
        <f>SUM($I$9:$I$12)</f>
        <v>16</v>
      </c>
      <c r="J13" s="5">
        <f>SUM($J$9:$J$12)</f>
        <v>8</v>
      </c>
    </row>
    <row r="14" spans="1:10" ht="13.5" thickTop="1" x14ac:dyDescent="0.2"/>
    <row r="16" spans="1:10" x14ac:dyDescent="0.2">
      <c r="A16" s="1" t="s">
        <v>64</v>
      </c>
    </row>
    <row r="18" spans="1:14" x14ac:dyDescent="0.2">
      <c r="A18" s="3"/>
      <c r="B18" s="3" t="s">
        <v>3</v>
      </c>
      <c r="C18" s="3" t="s">
        <v>4</v>
      </c>
      <c r="D18" s="3" t="s">
        <v>5</v>
      </c>
      <c r="E18" s="3" t="s">
        <v>6</v>
      </c>
      <c r="F18" s="3" t="s">
        <v>7</v>
      </c>
      <c r="G18" s="3" t="s">
        <v>8</v>
      </c>
      <c r="H18" s="3" t="s">
        <v>9</v>
      </c>
      <c r="I18" s="3" t="s">
        <v>10</v>
      </c>
      <c r="J18" s="3" t="s">
        <v>11</v>
      </c>
      <c r="K18" s="3" t="s">
        <v>31</v>
      </c>
      <c r="L18" s="3" t="s">
        <v>32</v>
      </c>
      <c r="M18" s="3" t="s">
        <v>33</v>
      </c>
      <c r="N18" s="3" t="s">
        <v>34</v>
      </c>
    </row>
    <row r="19" spans="1:14" x14ac:dyDescent="0.2">
      <c r="A19" s="8" t="s">
        <v>12</v>
      </c>
      <c r="B19" s="8" t="s">
        <v>35</v>
      </c>
      <c r="C19" s="8" t="s">
        <v>36</v>
      </c>
      <c r="D19" s="8" t="s">
        <v>37</v>
      </c>
      <c r="E19" s="8" t="s">
        <v>38</v>
      </c>
      <c r="F19" s="8" t="s">
        <v>39</v>
      </c>
      <c r="G19" s="8" t="s">
        <v>40</v>
      </c>
      <c r="H19" s="8" t="s">
        <v>41</v>
      </c>
      <c r="I19" s="8" t="s">
        <v>42</v>
      </c>
      <c r="J19" s="11" t="s">
        <v>22</v>
      </c>
      <c r="K19" s="11"/>
      <c r="L19" s="11"/>
      <c r="M19" s="11"/>
      <c r="N19" s="8" t="s">
        <v>21</v>
      </c>
    </row>
    <row r="20" spans="1:14" ht="23.25" thickBot="1" x14ac:dyDescent="0.25">
      <c r="A20" s="9"/>
      <c r="B20" s="10"/>
      <c r="C20" s="9"/>
      <c r="D20" s="10"/>
      <c r="E20" s="9"/>
      <c r="F20" s="9"/>
      <c r="G20" s="9"/>
      <c r="H20" s="9"/>
      <c r="I20" s="9"/>
      <c r="J20" s="2" t="s">
        <v>43</v>
      </c>
      <c r="K20" s="2" t="s">
        <v>44</v>
      </c>
      <c r="L20" s="2" t="s">
        <v>45</v>
      </c>
      <c r="M20" s="2" t="s">
        <v>46</v>
      </c>
      <c r="N20" s="9"/>
    </row>
    <row r="21" spans="1:14" ht="14.25" thickTop="1" thickBot="1" x14ac:dyDescent="0.25">
      <c r="A21" s="4" t="s">
        <v>23</v>
      </c>
      <c r="B21" s="4">
        <v>524076</v>
      </c>
      <c r="C21" s="4">
        <v>511738</v>
      </c>
      <c r="D21" s="4">
        <v>9664</v>
      </c>
      <c r="E21" s="4">
        <v>5602</v>
      </c>
      <c r="F21" s="4">
        <v>1894</v>
      </c>
      <c r="G21" s="4">
        <v>33</v>
      </c>
      <c r="H21" s="4">
        <v>723</v>
      </c>
      <c r="I21" s="4">
        <v>1541</v>
      </c>
      <c r="J21" s="4">
        <v>36</v>
      </c>
      <c r="K21" s="4">
        <v>63</v>
      </c>
      <c r="L21" s="4">
        <v>68</v>
      </c>
      <c r="M21" s="4">
        <v>2507</v>
      </c>
      <c r="N21" s="4">
        <v>4857</v>
      </c>
    </row>
    <row r="22" spans="1:14" ht="14.25" thickTop="1" thickBot="1" x14ac:dyDescent="0.25">
      <c r="A22" s="6" t="s">
        <v>24</v>
      </c>
      <c r="B22" s="6">
        <v>326798</v>
      </c>
      <c r="C22" s="6">
        <v>322873</v>
      </c>
      <c r="D22" s="6">
        <v>3232</v>
      </c>
      <c r="E22" s="6">
        <v>1796</v>
      </c>
      <c r="F22" s="6">
        <v>726</v>
      </c>
      <c r="G22" s="6">
        <v>1</v>
      </c>
      <c r="H22" s="6">
        <v>362</v>
      </c>
      <c r="I22" s="6">
        <v>398</v>
      </c>
      <c r="J22" s="6">
        <v>4</v>
      </c>
      <c r="K22" s="6">
        <v>19</v>
      </c>
      <c r="L22" s="6">
        <v>26</v>
      </c>
      <c r="M22" s="6">
        <v>644</v>
      </c>
      <c r="N22" s="6">
        <v>1577</v>
      </c>
    </row>
    <row r="23" spans="1:14" ht="14.25" thickTop="1" thickBot="1" x14ac:dyDescent="0.25">
      <c r="A23" s="4" t="s">
        <v>25</v>
      </c>
      <c r="B23" s="4">
        <v>2694</v>
      </c>
      <c r="C23" s="4">
        <v>2608</v>
      </c>
      <c r="D23" s="4">
        <v>75</v>
      </c>
      <c r="E23" s="4">
        <v>36</v>
      </c>
      <c r="F23" s="4">
        <v>16</v>
      </c>
      <c r="G23" s="4">
        <v>0</v>
      </c>
      <c r="H23" s="4">
        <v>8</v>
      </c>
      <c r="I23" s="4">
        <v>17</v>
      </c>
      <c r="J23" s="4">
        <v>1</v>
      </c>
      <c r="K23" s="4">
        <v>0</v>
      </c>
      <c r="L23" s="4">
        <v>0</v>
      </c>
      <c r="M23" s="4">
        <v>10</v>
      </c>
      <c r="N23" s="4">
        <v>25</v>
      </c>
    </row>
    <row r="24" spans="1:14" ht="14.25" thickTop="1" thickBot="1" x14ac:dyDescent="0.25">
      <c r="A24" s="6" t="s">
        <v>26</v>
      </c>
      <c r="B24" s="6">
        <v>710</v>
      </c>
      <c r="C24" s="6">
        <v>470</v>
      </c>
      <c r="D24" s="6">
        <v>120</v>
      </c>
      <c r="E24" s="6">
        <v>45</v>
      </c>
      <c r="F24" s="6">
        <v>30</v>
      </c>
      <c r="G24" s="6">
        <v>0</v>
      </c>
      <c r="H24" s="6">
        <v>11</v>
      </c>
      <c r="I24" s="6">
        <v>44</v>
      </c>
      <c r="J24" s="6">
        <v>0</v>
      </c>
      <c r="K24" s="6">
        <v>1</v>
      </c>
      <c r="L24" s="6">
        <v>0</v>
      </c>
      <c r="M24" s="6">
        <v>119</v>
      </c>
      <c r="N24" s="6">
        <v>16</v>
      </c>
    </row>
    <row r="25" spans="1:14" ht="14.25" thickTop="1" thickBot="1" x14ac:dyDescent="0.25">
      <c r="A25" s="4" t="s">
        <v>27</v>
      </c>
      <c r="B25" s="4">
        <v>2177</v>
      </c>
      <c r="C25" s="4">
        <v>2087</v>
      </c>
      <c r="D25" s="4">
        <v>79</v>
      </c>
      <c r="E25" s="4">
        <v>48</v>
      </c>
      <c r="F25" s="4">
        <v>15</v>
      </c>
      <c r="G25" s="4">
        <v>0</v>
      </c>
      <c r="H25" s="4">
        <v>3</v>
      </c>
      <c r="I25" s="4">
        <v>14</v>
      </c>
      <c r="J25" s="4">
        <v>0</v>
      </c>
      <c r="K25" s="4">
        <v>0</v>
      </c>
      <c r="L25" s="4">
        <v>0</v>
      </c>
      <c r="M25" s="4">
        <v>11</v>
      </c>
      <c r="N25" s="4">
        <v>20</v>
      </c>
    </row>
    <row r="26" spans="1:14" ht="14.25" thickTop="1" thickBot="1" x14ac:dyDescent="0.25">
      <c r="A26" s="6" t="s">
        <v>28</v>
      </c>
      <c r="B26" s="6">
        <v>8432</v>
      </c>
      <c r="C26" s="6">
        <v>8217</v>
      </c>
      <c r="D26" s="6">
        <v>183</v>
      </c>
      <c r="E26" s="6">
        <v>76</v>
      </c>
      <c r="F26" s="6">
        <v>63</v>
      </c>
      <c r="G26" s="6">
        <v>0</v>
      </c>
      <c r="H26" s="6">
        <v>14</v>
      </c>
      <c r="I26" s="6">
        <v>30</v>
      </c>
      <c r="J26" s="6">
        <v>0</v>
      </c>
      <c r="K26" s="6">
        <v>0</v>
      </c>
      <c r="L26" s="6">
        <v>2</v>
      </c>
      <c r="M26" s="6">
        <v>30</v>
      </c>
      <c r="N26" s="6">
        <v>56</v>
      </c>
    </row>
    <row r="27" spans="1:14" ht="14.25" thickTop="1" thickBot="1" x14ac:dyDescent="0.25">
      <c r="A27" s="5" t="s">
        <v>29</v>
      </c>
      <c r="B27" s="5">
        <f>SUM($B$21:$B$26)</f>
        <v>864887</v>
      </c>
      <c r="C27" s="5">
        <f>SUM($C$21:$C$26)</f>
        <v>847993</v>
      </c>
      <c r="D27" s="5">
        <f>SUM($D$21:$D$26)</f>
        <v>13353</v>
      </c>
      <c r="E27" s="5">
        <f>SUM($E$21:$E$26)</f>
        <v>7603</v>
      </c>
      <c r="F27" s="5">
        <f>SUM($F$21:$F$26)</f>
        <v>2744</v>
      </c>
      <c r="G27" s="5">
        <f>SUM($G$21:$G$26)</f>
        <v>34</v>
      </c>
      <c r="H27" s="5">
        <f>SUM($H$21:$H$26)</f>
        <v>1121</v>
      </c>
      <c r="I27" s="5">
        <f>SUM($I$21:$I$26)</f>
        <v>2044</v>
      </c>
      <c r="J27" s="5">
        <f>SUM($J$21:$J$26)</f>
        <v>41</v>
      </c>
      <c r="K27" s="5">
        <f>SUM($K$21:$K$26)</f>
        <v>83</v>
      </c>
      <c r="L27" s="5">
        <f>SUM($L$21:$L$26)</f>
        <v>96</v>
      </c>
      <c r="M27" s="5">
        <f>SUM($M$21:$M$26)</f>
        <v>3321</v>
      </c>
      <c r="N27" s="5">
        <f>SUM($N$21:$N$26)</f>
        <v>6551</v>
      </c>
    </row>
    <row r="28" spans="1:14" ht="13.5" thickTop="1" x14ac:dyDescent="0.2"/>
  </sheetData>
  <mergeCells count="20">
    <mergeCell ref="H19:H20"/>
    <mergeCell ref="I19:I20"/>
    <mergeCell ref="N19:N20"/>
    <mergeCell ref="J19:M19"/>
    <mergeCell ref="G7:G8"/>
    <mergeCell ref="J7:J8"/>
    <mergeCell ref="H7:I7"/>
    <mergeCell ref="F19:F20"/>
    <mergeCell ref="G19:G20"/>
    <mergeCell ref="A7:A8"/>
    <mergeCell ref="B7:B8"/>
    <mergeCell ref="C7:C8"/>
    <mergeCell ref="D7:D8"/>
    <mergeCell ref="E7:E8"/>
    <mergeCell ref="F7:F8"/>
    <mergeCell ref="A19:A20"/>
    <mergeCell ref="B19:B20"/>
    <mergeCell ref="C19:C20"/>
    <mergeCell ref="D19:D20"/>
    <mergeCell ref="E19:E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3" sqref="I33"/>
    </sheetView>
  </sheetViews>
  <sheetFormatPr defaultRowHeight="12.7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FAA2018</vt:lpstr>
      <vt:lpstr>FMCSA2018</vt:lpstr>
      <vt:lpstr>FRA2018</vt:lpstr>
      <vt:lpstr>FTA2018</vt:lpstr>
      <vt:lpstr>PHMSA Pipeline 2018</vt:lpstr>
      <vt:lpstr>USCG2018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ODAPC Reviewer</cp:lastModifiedBy>
  <dcterms:created xsi:type="dcterms:W3CDTF">2018-05-31T19:02:18Z</dcterms:created>
  <dcterms:modified xsi:type="dcterms:W3CDTF">2020-01-24T15:59:36Z</dcterms:modified>
</cp:coreProperties>
</file>