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My Drive\ATCR\ATCR AUG -DEC 2025\"/>
    </mc:Choice>
  </mc:AlternateContent>
  <xr:revisionPtr revIDLastSave="0" documentId="8_{72331EDA-1523-433E-A7EB-CFFAF0B98EEB}" xr6:coauthVersionLast="47" xr6:coauthVersionMax="47" xr10:uidLastSave="{00000000-0000-0000-0000-000000000000}"/>
  <bookViews>
    <workbookView xWindow="-110" yWindow="-110" windowWidth="19420" windowHeight="11500" xr2:uid="{DE8C851C-67FA-4787-9EE9-8B38D25EFDCD}"/>
  </bookViews>
  <sheets>
    <sheet name="Explanation" sheetId="5" r:id="rId1"/>
    <sheet name="Table 1" sheetId="6" r:id="rId2"/>
    <sheet name="Table 2" sheetId="2" r:id="rId3"/>
    <sheet name="Table 3" sheetId="3" r:id="rId4"/>
    <sheet name="Table 4"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D10" i="6"/>
  <c r="E10" i="6"/>
  <c r="F10" i="6"/>
  <c r="G10" i="6"/>
  <c r="H10" i="6"/>
  <c r="I10" i="6"/>
  <c r="J10" i="6"/>
  <c r="K10" i="6"/>
  <c r="L10" i="6"/>
  <c r="M10" i="6"/>
  <c r="N10" i="6"/>
  <c r="O10" i="6"/>
  <c r="P10" i="6"/>
  <c r="Q10" i="6"/>
  <c r="R10" i="6"/>
  <c r="S10" i="6"/>
  <c r="B10" i="6"/>
  <c r="D53" i="2"/>
  <c r="D138" i="7"/>
  <c r="D137" i="7"/>
  <c r="D136" i="7"/>
  <c r="D135" i="7"/>
  <c r="D134" i="7"/>
  <c r="D133" i="7"/>
  <c r="D132" i="7"/>
  <c r="D131" i="7"/>
  <c r="D130" i="7"/>
  <c r="D129" i="7"/>
  <c r="D128" i="7"/>
  <c r="D127" i="7"/>
  <c r="D121" i="7"/>
  <c r="D120" i="7"/>
  <c r="D119" i="7"/>
  <c r="D118" i="7"/>
  <c r="D117" i="7"/>
  <c r="D116" i="7"/>
  <c r="D115" i="7"/>
  <c r="D114" i="7"/>
  <c r="D113" i="7"/>
  <c r="D112" i="7"/>
  <c r="D111" i="7"/>
  <c r="D110" i="7"/>
  <c r="D109" i="7"/>
  <c r="D108" i="7"/>
  <c r="D102" i="7"/>
  <c r="D101" i="7"/>
  <c r="D100" i="7"/>
  <c r="D99" i="7"/>
  <c r="D98" i="7"/>
  <c r="D97" i="7"/>
  <c r="D96" i="7"/>
  <c r="D95" i="7"/>
  <c r="D94" i="7"/>
  <c r="D93" i="7"/>
  <c r="D92" i="7"/>
  <c r="D91" i="7"/>
  <c r="D85" i="7"/>
  <c r="D84" i="7"/>
  <c r="D83" i="7"/>
  <c r="D82" i="7"/>
  <c r="D81" i="7"/>
  <c r="D80" i="7"/>
  <c r="D79" i="7"/>
  <c r="D78" i="7"/>
  <c r="D77" i="7"/>
  <c r="D76" i="7"/>
  <c r="D75" i="7"/>
  <c r="D74" i="7"/>
  <c r="D73" i="7"/>
  <c r="D67" i="7"/>
  <c r="D66" i="7"/>
  <c r="D65" i="7"/>
  <c r="D64" i="7"/>
  <c r="D63" i="7"/>
  <c r="D62" i="7"/>
  <c r="D61" i="7"/>
  <c r="D60" i="7"/>
  <c r="D59" i="7"/>
  <c r="D58" i="7"/>
  <c r="D57" i="7"/>
  <c r="D56" i="7"/>
  <c r="D55" i="7"/>
  <c r="D54" i="7"/>
  <c r="D53" i="7"/>
  <c r="D52"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C393" i="3" l="1"/>
  <c r="D393" i="3" s="1"/>
  <c r="D392" i="3"/>
  <c r="D391" i="3"/>
  <c r="D390" i="3"/>
  <c r="D389" i="3"/>
  <c r="D388" i="3"/>
  <c r="D387" i="3"/>
  <c r="D386" i="3"/>
  <c r="D385" i="3"/>
  <c r="D384" i="3"/>
  <c r="D383" i="3"/>
  <c r="D382" i="3"/>
  <c r="D381" i="3"/>
  <c r="D380" i="3"/>
  <c r="D379" i="3"/>
  <c r="D378" i="3"/>
  <c r="D377" i="3"/>
  <c r="D376" i="3"/>
  <c r="D375" i="3"/>
  <c r="D374" i="3"/>
  <c r="D373" i="3"/>
  <c r="D372" i="3"/>
  <c r="D371" i="3"/>
  <c r="D370" i="3"/>
  <c r="D369" i="3"/>
  <c r="D368" i="3"/>
  <c r="D367" i="3"/>
  <c r="D366" i="3"/>
  <c r="D365" i="3"/>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C333" i="3"/>
  <c r="D333" i="3" s="1"/>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C277" i="3"/>
  <c r="D277" i="3" s="1"/>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C223" i="3"/>
  <c r="D223" i="3" s="1"/>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C166" i="3"/>
  <c r="D166" i="3" s="1"/>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C98" i="3"/>
  <c r="D98" i="3" s="1"/>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27" i="2" l="1"/>
  <c r="D9" i="2"/>
  <c r="D10" i="2"/>
  <c r="D11" i="2"/>
  <c r="D12" i="2"/>
  <c r="D13" i="2"/>
  <c r="D14" i="2"/>
  <c r="D15" i="2"/>
  <c r="D16" i="2"/>
  <c r="D17" i="2"/>
  <c r="D18" i="2"/>
  <c r="D19" i="2"/>
  <c r="D20" i="2"/>
  <c r="D21" i="2"/>
  <c r="D22" i="2"/>
  <c r="D23" i="2"/>
  <c r="D24" i="2"/>
  <c r="D25" i="2"/>
  <c r="D26" i="2"/>
  <c r="D8" i="2"/>
  <c r="J23" i="2"/>
  <c r="J9" i="2"/>
  <c r="J10" i="2"/>
  <c r="J11" i="2"/>
  <c r="J12" i="2"/>
  <c r="J13" i="2"/>
  <c r="J14" i="2"/>
  <c r="J15" i="2"/>
  <c r="J16" i="2"/>
  <c r="J17" i="2"/>
  <c r="J18" i="2"/>
  <c r="J19" i="2"/>
  <c r="J20" i="2"/>
  <c r="J21" i="2"/>
  <c r="J22" i="2"/>
  <c r="J8" i="2"/>
  <c r="D47" i="2"/>
  <c r="D34" i="2"/>
  <c r="D35" i="2"/>
  <c r="D36" i="2"/>
  <c r="D37" i="2"/>
  <c r="D38" i="2"/>
  <c r="D39" i="2"/>
  <c r="D40" i="2"/>
  <c r="D41" i="2"/>
  <c r="D42" i="2"/>
  <c r="D43" i="2"/>
  <c r="D44" i="2"/>
  <c r="D45" i="2"/>
  <c r="D46" i="2"/>
  <c r="D33" i="2"/>
  <c r="J47" i="2"/>
  <c r="J34" i="2"/>
  <c r="J35" i="2"/>
  <c r="J36" i="2"/>
  <c r="J37" i="2"/>
  <c r="J38" i="2"/>
  <c r="J39" i="2"/>
  <c r="J40" i="2"/>
  <c r="J41" i="2"/>
  <c r="J42" i="2"/>
  <c r="J43" i="2"/>
  <c r="J44" i="2"/>
  <c r="J45" i="2"/>
  <c r="J46" i="2"/>
  <c r="J33" i="2"/>
  <c r="D68" i="2"/>
  <c r="D54" i="2"/>
  <c r="D55" i="2"/>
  <c r="D56" i="2"/>
  <c r="D57" i="2"/>
  <c r="D58" i="2"/>
  <c r="D59" i="2"/>
  <c r="D60" i="2"/>
  <c r="D61" i="2"/>
  <c r="D62" i="2"/>
  <c r="D63" i="2"/>
  <c r="D64" i="2"/>
  <c r="D65" i="2"/>
  <c r="D66" i="2"/>
  <c r="D67" i="2"/>
  <c r="J54" i="2"/>
  <c r="J55" i="2"/>
  <c r="J56" i="2"/>
  <c r="J57" i="2"/>
  <c r="J58" i="2"/>
  <c r="J59" i="2"/>
  <c r="J60" i="2"/>
  <c r="J61" i="2"/>
  <c r="J62" i="2"/>
  <c r="J63" i="2"/>
  <c r="J64" i="2"/>
  <c r="J65" i="2"/>
  <c r="J66" i="2"/>
  <c r="J67" i="2"/>
  <c r="J53" i="2"/>
  <c r="J68" i="2" l="1"/>
</calcChain>
</file>

<file path=xl/sharedStrings.xml><?xml version="1.0" encoding="utf-8"?>
<sst xmlns="http://schemas.openxmlformats.org/spreadsheetml/2006/main" count="701" uniqueCount="180">
  <si>
    <t>COMPLAINTS</t>
  </si>
  <si>
    <t>COMPLIMENTS</t>
  </si>
  <si>
    <t>COMMENTS</t>
  </si>
  <si>
    <t>U.S. Airlines</t>
  </si>
  <si>
    <t>Foreign Airlines</t>
  </si>
  <si>
    <t>Travel Agents</t>
  </si>
  <si>
    <t>Aug-Dec 25</t>
  </si>
  <si>
    <t>TOTALS</t>
  </si>
  <si>
    <t>August - December 25</t>
  </si>
  <si>
    <t>DISABILITY</t>
  </si>
  <si>
    <t>DISCRIM.</t>
  </si>
  <si>
    <t>OTHER</t>
  </si>
  <si>
    <t>TOTAL</t>
  </si>
  <si>
    <t>American Airlines</t>
  </si>
  <si>
    <t>Alaska Airlines</t>
  </si>
  <si>
    <t>Allegiant Air</t>
  </si>
  <si>
    <t>Avelo Airlines</t>
  </si>
  <si>
    <t>Breeze Airways</t>
  </si>
  <si>
    <t>Cape Air</t>
  </si>
  <si>
    <t>Contour Airlines</t>
  </si>
  <si>
    <t>Delta Air Lines</t>
  </si>
  <si>
    <t>Frontier Airlines</t>
  </si>
  <si>
    <t>Hawaiian Airlines</t>
  </si>
  <si>
    <t>JetBlue</t>
  </si>
  <si>
    <t>Southwest Airlines</t>
  </si>
  <si>
    <t>Sun Country Airlines</t>
  </si>
  <si>
    <t>Spirit Airlines</t>
  </si>
  <si>
    <t>United Airlines</t>
  </si>
  <si>
    <t>SkyWest Airlines</t>
  </si>
  <si>
    <t>Other U.S. Airline</t>
  </si>
  <si>
    <t>Silver Airways</t>
  </si>
  <si>
    <t>Southern Airways Express</t>
  </si>
  <si>
    <t xml:space="preserve">  August - December 25</t>
  </si>
  <si>
    <t>Air New Zealand</t>
  </si>
  <si>
    <t>Austrian</t>
  </si>
  <si>
    <t>Asiana Airlines</t>
  </si>
  <si>
    <t>Air Canada</t>
  </si>
  <si>
    <t>Air China</t>
  </si>
  <si>
    <t>Avianca</t>
  </si>
  <si>
    <t>Air France</t>
  </si>
  <si>
    <t xml:space="preserve">Air India </t>
  </si>
  <si>
    <t>Aer Lingus</t>
  </si>
  <si>
    <t>Air Tahiti Nui</t>
  </si>
  <si>
    <t>Aeromexico</t>
  </si>
  <si>
    <t>Aerolineas Argentinas</t>
  </si>
  <si>
    <t>Air Europa</t>
  </si>
  <si>
    <t>All Nippon Airways</t>
  </si>
  <si>
    <t>Air Asia</t>
  </si>
  <si>
    <t>Air Serbia</t>
  </si>
  <si>
    <t>Azul Brazilian Airlines</t>
  </si>
  <si>
    <t>Aegean Airlines</t>
  </si>
  <si>
    <t xml:space="preserve">Air Premia </t>
  </si>
  <si>
    <t>Arajet Airline</t>
  </si>
  <si>
    <t>Azores Airlines</t>
  </si>
  <si>
    <t>Arkia Israel</t>
  </si>
  <si>
    <t>British Airways</t>
  </si>
  <si>
    <t>Brussels Airlines</t>
  </si>
  <si>
    <t>Boliviana de Aviación</t>
  </si>
  <si>
    <t>China Airlines</t>
  </si>
  <si>
    <t>Copa Airlines</t>
  </si>
  <si>
    <t>Condor</t>
  </si>
  <si>
    <t xml:space="preserve">Caribbean Airlines </t>
  </si>
  <si>
    <t>China Eastern Airlines</t>
  </si>
  <si>
    <t>Cathay Pacific Airways</t>
  </si>
  <si>
    <t>China Southern Airlines</t>
  </si>
  <si>
    <t>Discover Airlines</t>
  </si>
  <si>
    <t>EgyptAir</t>
  </si>
  <si>
    <t>El Al Israel</t>
  </si>
  <si>
    <t>EVA Airways</t>
  </si>
  <si>
    <t>Etihad Airways</t>
  </si>
  <si>
    <t>Ethiopian Airlines</t>
  </si>
  <si>
    <t>Emirates</t>
  </si>
  <si>
    <t>Finnair</t>
  </si>
  <si>
    <t>Fiji Airways</t>
  </si>
  <si>
    <t>FRENCH BEE</t>
  </si>
  <si>
    <t>Flair Airlines</t>
  </si>
  <si>
    <t>Gulf Air</t>
  </si>
  <si>
    <t>GOL Airlines</t>
  </si>
  <si>
    <t>Hainan Airlines</t>
  </si>
  <si>
    <t>HiSky</t>
  </si>
  <si>
    <t>Iberia Airlines</t>
  </si>
  <si>
    <t>Icelandair</t>
  </si>
  <si>
    <t>ITA Airways</t>
  </si>
  <si>
    <t>Indigo Airlines</t>
  </si>
  <si>
    <t>Japan Airlines</t>
  </si>
  <si>
    <t>Korean Air</t>
  </si>
  <si>
    <t>Kuwait Airways</t>
  </si>
  <si>
    <t>KLM</t>
  </si>
  <si>
    <t>Kenya Airways</t>
  </si>
  <si>
    <t>Lufthansa</t>
  </si>
  <si>
    <t>LOT Polish Airlines</t>
  </si>
  <si>
    <t>LATAM Airlines Colombia</t>
  </si>
  <si>
    <t>Level</t>
  </si>
  <si>
    <t>La Compagnie</t>
  </si>
  <si>
    <t>Norse Atlantic Airways</t>
  </si>
  <si>
    <t>Neos SpA</t>
  </si>
  <si>
    <t>Philippine Airlines</t>
  </si>
  <si>
    <t>Porter Airlines</t>
  </si>
  <si>
    <t>Play Airlines</t>
  </si>
  <si>
    <t>Qantas</t>
  </si>
  <si>
    <t>Qatar Airways</t>
  </si>
  <si>
    <t>Ryanair</t>
  </si>
  <si>
    <t>Royal Jordanian Airlines</t>
  </si>
  <si>
    <t>Royal Air Maroc</t>
  </si>
  <si>
    <t>Singapore Airlines</t>
  </si>
  <si>
    <t>Sas</t>
  </si>
  <si>
    <t>Saudi Arabian Airlines</t>
  </si>
  <si>
    <t>Sata Internacional</t>
  </si>
  <si>
    <t>Swiss</t>
  </si>
  <si>
    <t>Sunrise Airways</t>
  </si>
  <si>
    <t>STARLUX AIRLINES</t>
  </si>
  <si>
    <t>Turkish Airlines</t>
  </si>
  <si>
    <t>TAP Air Portugal</t>
  </si>
  <si>
    <t>TAM Linhas Aéreas</t>
  </si>
  <si>
    <t>Uzbekistan Airways</t>
  </si>
  <si>
    <t>Virgin Atlantic Airways</t>
  </si>
  <si>
    <t>Volaris Airline</t>
  </si>
  <si>
    <t>VivaAerobus</t>
  </si>
  <si>
    <t>Vueling Airlines</t>
  </si>
  <si>
    <t>Vietnam Airlines</t>
  </si>
  <si>
    <t>WestJet</t>
  </si>
  <si>
    <t>Xiamen Airlines</t>
  </si>
  <si>
    <t>ZIP AIR</t>
  </si>
  <si>
    <t>Other Foreign Airline</t>
  </si>
  <si>
    <t>American Express Travel</t>
  </si>
  <si>
    <t>ASAP Tickets</t>
  </si>
  <si>
    <t>Alternative Airlines</t>
  </si>
  <si>
    <t>BudgetAir</t>
  </si>
  <si>
    <t>Booking.com</t>
  </si>
  <si>
    <t>Bestticketfare.com</t>
  </si>
  <si>
    <t>CheapTickets</t>
  </si>
  <si>
    <t>ChaseTravel</t>
  </si>
  <si>
    <t>CapitalOne</t>
  </si>
  <si>
    <t>Cheapvuelos.com</t>
  </si>
  <si>
    <t>CheapOair</t>
  </si>
  <si>
    <t>Cheapflightsfares</t>
  </si>
  <si>
    <t>Expedia</t>
  </si>
  <si>
    <t>eDreams</t>
  </si>
  <si>
    <t>Flighthub</t>
  </si>
  <si>
    <t>FlightNetwork</t>
  </si>
  <si>
    <t>Foggyfly.com</t>
  </si>
  <si>
    <t>Gotogate/Gotogate</t>
  </si>
  <si>
    <t>Hopper</t>
  </si>
  <si>
    <t>Justfly</t>
  </si>
  <si>
    <t>Kissandfly</t>
  </si>
  <si>
    <t>Kiwi.com</t>
  </si>
  <si>
    <t>Kayak</t>
  </si>
  <si>
    <t>Makemytrip</t>
  </si>
  <si>
    <t>Mytrip.Com</t>
  </si>
  <si>
    <t>Orbitz.Com</t>
  </si>
  <si>
    <t>Oojo</t>
  </si>
  <si>
    <t>Priceline.com</t>
  </si>
  <si>
    <t>SkyLuxTravel</t>
  </si>
  <si>
    <t>Southwest Vacations</t>
  </si>
  <si>
    <t>Smartfares.Com</t>
  </si>
  <si>
    <t>Travelocity.Com</t>
  </si>
  <si>
    <t>Trip.com</t>
  </si>
  <si>
    <t>TravelMerry</t>
  </si>
  <si>
    <t>Tarifasodeal</t>
  </si>
  <si>
    <t>TRAVELO1.COM</t>
  </si>
  <si>
    <t>Travoport</t>
  </si>
  <si>
    <t>United Vacations</t>
  </si>
  <si>
    <t>Other Travel Agent</t>
  </si>
  <si>
    <t>ASAPTickets</t>
  </si>
  <si>
    <t>Egyptair</t>
  </si>
  <si>
    <t>ZIPAIR</t>
  </si>
  <si>
    <t xml:space="preserve"> ASAP Tickets</t>
  </si>
  <si>
    <t xml:space="preserve"> BudgetAir</t>
  </si>
  <si>
    <t xml:space="preserve"> Booking.com</t>
  </si>
  <si>
    <t xml:space="preserve"> Chase Travel</t>
  </si>
  <si>
    <t xml:space="preserve"> Capital One</t>
  </si>
  <si>
    <t xml:space="preserve"> CheapOair</t>
  </si>
  <si>
    <t xml:space="preserve"> Expedia</t>
  </si>
  <si>
    <t xml:space="preserve"> Justfly</t>
  </si>
  <si>
    <t xml:space="preserve"> Priceline.com</t>
  </si>
  <si>
    <t xml:space="preserve"> Trip.com</t>
  </si>
  <si>
    <t xml:space="preserve"> Travel Merry</t>
  </si>
  <si>
    <t>CONSUMER</t>
  </si>
  <si>
    <t>AIRLINE</t>
  </si>
  <si>
    <t>TRAVEL AGENTS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</si>
</sst>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10" x14ac:knownFonts="1">
    <font>
      <sz val="11"/>
      <color theme="1"/>
      <name val="Aptos Narrow"/>
      <family val="2"/>
      <scheme val="minor"/>
    </font>
    <font>
      <b/>
      <sz val="11"/>
      <color theme="0"/>
      <name val="Aptos Narrow"/>
      <family val="2"/>
      <scheme val="minor"/>
    </font>
    <font>
      <sz val="11"/>
      <name val="Aptos Narrow"/>
      <family val="2"/>
    </font>
    <font>
      <sz val="11"/>
      <name val="Aptos Narrow"/>
      <family val="2"/>
      <scheme val="minor"/>
    </font>
    <font>
      <b/>
      <sz val="11"/>
      <color theme="0"/>
      <name val="Aptos Narrow"/>
      <family val="2"/>
    </font>
    <font>
      <b/>
      <sz val="6"/>
      <name val="Aptos Narrow"/>
      <family val="2"/>
    </font>
    <font>
      <b/>
      <sz val="6"/>
      <color rgb="FF000000"/>
      <name val="Aptos Narrow"/>
      <family val="2"/>
      <scheme val="minor"/>
    </font>
    <font>
      <sz val="10"/>
      <name val="Aptos Narrow"/>
      <family val="2"/>
      <scheme val="minor"/>
    </font>
    <font>
      <sz val="10"/>
      <name val="Aptos Narrow"/>
      <family val="2"/>
    </font>
    <font>
      <sz val="10"/>
      <color theme="1"/>
      <name val="Aptos Narrow"/>
      <family val="2"/>
    </font>
  </fonts>
  <fills count="5">
    <fill>
      <patternFill patternType="none"/>
    </fill>
    <fill>
      <patternFill patternType="gray125"/>
    </fill>
    <fill>
      <patternFill patternType="solid">
        <fgColor theme="4"/>
        <bgColor indexed="64"/>
      </patternFill>
    </fill>
    <fill>
      <patternFill patternType="solid">
        <fgColor theme="2"/>
        <bgColor indexed="64"/>
      </patternFill>
    </fill>
    <fill>
      <patternFill patternType="solid">
        <fgColor theme="4" tint="-0.249977111117893"/>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2">
    <xf numFmtId="0" fontId="0" fillId="0" borderId="0" xfId="0"/>
    <xf numFmtId="0" fontId="0" fillId="0" borderId="1" xfId="0" applyBorder="1" applyAlignment="1">
      <alignment horizontal="left" vertical="center"/>
    </xf>
    <xf numFmtId="3" fontId="0" fillId="0" borderId="1" xfId="0" applyNumberFormat="1"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0" xfId="0" applyBorder="1" applyAlignment="1">
      <alignment horizontal="left" vertical="center"/>
    </xf>
    <xf numFmtId="0" fontId="0" fillId="3" borderId="1" xfId="0" applyFill="1" applyBorder="1" applyAlignment="1">
      <alignment horizontal="left" vertical="center"/>
    </xf>
    <xf numFmtId="3" fontId="0" fillId="3" borderId="1" xfId="0" applyNumberFormat="1" applyFill="1" applyBorder="1" applyAlignment="1">
      <alignment horizontal="left" vertical="center"/>
    </xf>
    <xf numFmtId="0" fontId="5" fillId="0" borderId="7" xfId="0" applyFont="1" applyBorder="1" applyAlignment="1">
      <alignment horizontal="center" vertical="center"/>
    </xf>
    <xf numFmtId="0" fontId="6" fillId="0" borderId="7" xfId="0" applyFont="1" applyBorder="1" applyAlignment="1">
      <alignment horizontal="center" vertical="center"/>
    </xf>
    <xf numFmtId="0" fontId="7" fillId="3" borderId="3" xfId="0" applyFont="1" applyFill="1" applyBorder="1" applyAlignment="1">
      <alignment horizontal="left" vertical="center"/>
    </xf>
    <xf numFmtId="0" fontId="7" fillId="3" borderId="8" xfId="0" applyFont="1" applyFill="1" applyBorder="1" applyAlignment="1">
      <alignment horizontal="left" vertical="center"/>
    </xf>
    <xf numFmtId="0" fontId="7" fillId="3" borderId="3" xfId="0" applyFont="1" applyFill="1" applyBorder="1" applyAlignment="1">
      <alignment horizontal="left" vertical="center"/>
    </xf>
    <xf numFmtId="0" fontId="7" fillId="3" borderId="8" xfId="0" applyFont="1" applyFill="1" applyBorder="1" applyAlignment="1">
      <alignment horizontal="left" vertical="center"/>
    </xf>
    <xf numFmtId="3" fontId="8" fillId="0" borderId="7" xfId="0" applyNumberFormat="1" applyFont="1" applyBorder="1" applyAlignment="1">
      <alignment horizontal="center" vertical="center"/>
    </xf>
    <xf numFmtId="0" fontId="8" fillId="0" borderId="7" xfId="0" applyFont="1" applyBorder="1" applyAlignment="1">
      <alignment horizontal="center" vertical="center"/>
    </xf>
    <xf numFmtId="3" fontId="9" fillId="0" borderId="7" xfId="0" applyNumberFormat="1" applyFont="1" applyBorder="1" applyAlignment="1">
      <alignment horizontal="center" vertical="center"/>
    </xf>
    <xf numFmtId="0" fontId="9" fillId="0" borderId="7" xfId="0" applyFont="1" applyBorder="1" applyAlignment="1">
      <alignment horizontal="center" vertical="center"/>
    </xf>
    <xf numFmtId="0" fontId="8" fillId="0" borderId="9" xfId="0" applyFont="1" applyBorder="1" applyAlignment="1">
      <alignment horizontal="left" vertical="center"/>
    </xf>
    <xf numFmtId="3" fontId="0" fillId="0" borderId="0" xfId="0" applyNumberFormat="1" applyBorder="1" applyAlignment="1">
      <alignment horizontal="left" vertical="center"/>
    </xf>
    <xf numFmtId="0" fontId="6" fillId="3" borderId="7" xfId="0" applyFont="1" applyFill="1" applyBorder="1" applyAlignment="1">
      <alignment horizontal="center" vertical="center"/>
    </xf>
    <xf numFmtId="0" fontId="8" fillId="3" borderId="7" xfId="0" applyFont="1" applyFill="1" applyBorder="1" applyAlignment="1">
      <alignment horizontal="center" vertical="center"/>
    </xf>
    <xf numFmtId="0" fontId="9"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3" fontId="9" fillId="3" borderId="10" xfId="0" applyNumberFormat="1"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5" fillId="3" borderId="7" xfId="0" applyFont="1" applyFill="1" applyBorder="1" applyAlignment="1">
      <alignment horizontal="center" vertical="center"/>
    </xf>
    <xf numFmtId="3" fontId="8" fillId="3" borderId="7" xfId="0" applyNumberFormat="1" applyFont="1" applyFill="1" applyBorder="1" applyAlignment="1">
      <alignment horizontal="center" vertical="center"/>
    </xf>
    <xf numFmtId="0" fontId="0" fillId="0" borderId="0" xfId="0" applyFill="1" applyAlignment="1">
      <alignment horizontal="left" vertical="center"/>
    </xf>
    <xf numFmtId="0" fontId="0" fillId="3" borderId="8" xfId="0" applyFill="1" applyBorder="1" applyAlignment="1">
      <alignment horizontal="left" vertical="center"/>
    </xf>
    <xf numFmtId="0" fontId="0" fillId="3" borderId="8" xfId="0" applyFill="1" applyBorder="1" applyAlignment="1">
      <alignment horizontal="center" vertical="center"/>
    </xf>
    <xf numFmtId="0" fontId="7" fillId="3" borderId="3" xfId="0" applyFont="1" applyFill="1" applyBorder="1" applyAlignment="1">
      <alignment horizontal="left"/>
    </xf>
    <xf numFmtId="0" fontId="7" fillId="3" borderId="3" xfId="0" applyFont="1" applyFill="1" applyBorder="1" applyAlignment="1">
      <alignment horizontal="left" vertical="center"/>
    </xf>
    <xf numFmtId="0" fontId="7" fillId="3" borderId="8" xfId="0" applyFont="1" applyFill="1" applyBorder="1" applyAlignment="1">
      <alignment horizontal="left" vertical="center"/>
    </xf>
    <xf numFmtId="0" fontId="0" fillId="0" borderId="0" xfId="0" applyBorder="1"/>
    <xf numFmtId="3" fontId="8" fillId="0" borderId="7" xfId="0" applyNumberFormat="1" applyFont="1" applyFill="1" applyBorder="1" applyAlignment="1">
      <alignment horizontal="center" vertical="center"/>
    </xf>
    <xf numFmtId="0" fontId="4" fillId="4" borderId="7" xfId="0" applyFont="1" applyFill="1" applyBorder="1" applyAlignment="1">
      <alignment horizontal="center" vertical="center" wrapText="1"/>
    </xf>
    <xf numFmtId="0" fontId="2" fillId="0" borderId="9" xfId="0" applyFont="1" applyBorder="1" applyAlignment="1">
      <alignment horizontal="left" vertical="center" wrapText="1"/>
    </xf>
    <xf numFmtId="16" fontId="4" fillId="2" borderId="7" xfId="0" applyNumberFormat="1" applyFont="1" applyFill="1" applyBorder="1" applyAlignment="1">
      <alignment horizontal="center" vertical="center" wrapText="1"/>
    </xf>
    <xf numFmtId="16" fontId="4" fillId="4" borderId="7" xfId="0" applyNumberFormat="1" applyFont="1" applyFill="1" applyBorder="1" applyAlignment="1">
      <alignment horizontal="center" vertical="center" wrapText="1"/>
    </xf>
    <xf numFmtId="16" fontId="4" fillId="2" borderId="10" xfId="0" applyNumberFormat="1" applyFont="1" applyFill="1" applyBorder="1" applyAlignment="1">
      <alignment horizontal="center" vertical="center" wrapText="1"/>
    </xf>
    <xf numFmtId="16" fontId="4" fillId="2" borderId="9" xfId="0" applyNumberFormat="1"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0" fontId="3" fillId="3" borderId="3" xfId="0" applyFont="1" applyFill="1" applyBorder="1" applyAlignment="1">
      <alignment horizontal="left" vertical="center"/>
    </xf>
    <xf numFmtId="0" fontId="0" fillId="0" borderId="8" xfId="0" applyBorder="1" applyAlignment="1">
      <alignment horizontal="left" vertical="center"/>
    </xf>
    <xf numFmtId="0" fontId="7" fillId="3" borderId="3" xfId="0" applyFont="1" applyFill="1" applyBorder="1" applyAlignment="1">
      <alignment horizontal="left" vertical="center"/>
    </xf>
    <xf numFmtId="0" fontId="3" fillId="3" borderId="8" xfId="0" applyFont="1" applyFill="1" applyBorder="1" applyAlignment="1">
      <alignment horizontal="left" vertical="center"/>
    </xf>
    <xf numFmtId="0" fontId="7" fillId="3" borderId="8"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164" fontId="1" fillId="2" borderId="4" xfId="0" applyNumberFormat="1" applyFont="1" applyFill="1" applyBorder="1" applyAlignment="1">
      <alignment horizontal="left" vertical="center"/>
    </xf>
    <xf numFmtId="164" fontId="1" fillId="2" borderId="5" xfId="0" applyNumberFormat="1" applyFont="1" applyFill="1" applyBorder="1" applyAlignment="1">
      <alignment horizontal="left" vertical="center"/>
    </xf>
    <xf numFmtId="164" fontId="1" fillId="2" borderId="6" xfId="0" applyNumberFormat="1" applyFont="1" applyFill="1" applyBorder="1" applyAlignment="1">
      <alignment horizontal="left" vertical="center"/>
    </xf>
    <xf numFmtId="0" fontId="0" fillId="3" borderId="8" xfId="0"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37042</xdr:rowOff>
    </xdr:from>
    <xdr:ext cx="9101667" cy="7170208"/>
    <xdr:sp macro="" textlink="">
      <xdr:nvSpPr>
        <xdr:cNvPr id="2" name="TextBox 1">
          <a:extLst>
            <a:ext uri="{FF2B5EF4-FFF2-40B4-BE49-F238E27FC236}">
              <a16:creationId xmlns:a16="http://schemas.microsoft.com/office/drawing/2014/main" id="{4109BE54-3B22-D021-521C-2DB19028878D}"/>
            </a:ext>
          </a:extLst>
        </xdr:cNvPr>
        <xdr:cNvSpPr txBox="1"/>
      </xdr:nvSpPr>
      <xdr:spPr>
        <a:xfrm>
          <a:off x="0" y="37042"/>
          <a:ext cx="9101667" cy="717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ctr" defTabSz="914400" eaLnBrk="1" fontAlgn="auto" latinLnBrk="0" hangingPunct="1">
            <a:lnSpc>
              <a:spcPct val="115000"/>
            </a:lnSpc>
            <a:spcBef>
              <a:spcPts val="0"/>
            </a:spcBef>
            <a:spcAft>
              <a:spcPts val="0"/>
            </a:spcAft>
            <a:buClrTx/>
            <a:buSzTx/>
            <a:buFontTx/>
            <a:buNone/>
            <a:tabLst/>
            <a:defRPr/>
          </a:pPr>
          <a:r>
            <a:rPr kumimoji="0" lang="en-US" sz="1100" b="1"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U.S. Department of Transportation Office of Aviation Consumer Protection (OACP)</a:t>
          </a:r>
          <a:endPar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15000"/>
            </a:lnSpc>
            <a:spcBef>
              <a:spcPts val="0"/>
            </a:spcBef>
            <a:spcAft>
              <a:spcPts val="0"/>
            </a:spcAft>
            <a:buClrTx/>
            <a:buSzTx/>
            <a:buFontTx/>
            <a:buNone/>
            <a:tabLst/>
            <a:defRPr/>
          </a:pPr>
          <a:r>
            <a:rPr kumimoji="0" lang="en-US" sz="1100" b="1"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AIR TRAVEL COMPLAINTS, COMPLIMENTS, AND COMMENTS RECEIVED BY DOT </a:t>
          </a:r>
          <a:endPar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15000"/>
            </a:lnSpc>
            <a:spcBef>
              <a:spcPts val="0"/>
            </a:spcBef>
            <a:spcAft>
              <a:spcPts val="0"/>
            </a:spcAft>
            <a:buClrTx/>
            <a:buSzTx/>
            <a:buFontTx/>
            <a:buNone/>
            <a:tabLst/>
            <a:defRPr/>
          </a:pPr>
          <a:r>
            <a:rPr kumimoji="0" lang="en-US" sz="1100" b="1"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AUGUST - DECEMBER 2025</a:t>
          </a:r>
        </a:p>
        <a:p>
          <a:pPr marL="0" marR="0" lvl="0" indent="0" algn="ctr" defTabSz="914400" eaLnBrk="1" fontAlgn="auto" latinLnBrk="0" hangingPunct="1">
            <a:lnSpc>
              <a:spcPct val="115000"/>
            </a:lnSpc>
            <a:spcBef>
              <a:spcPts val="0"/>
            </a:spcBef>
            <a:spcAft>
              <a:spcPts val="0"/>
            </a:spcAft>
            <a:buClrTx/>
            <a:buSzTx/>
            <a:buFontTx/>
            <a:buNone/>
            <a:tabLst/>
            <a:defRPr/>
          </a:pPr>
          <a:endParaRPr kumimoji="0" lang="en-US" sz="1100" b="1"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endParaRPr>
        </a:p>
        <a:p>
          <a:pPr marL="0" marR="0" lvl="0" indent="0" defTabSz="914400" eaLnBrk="1" fontAlgn="auto" latinLnBrk="0" hangingPunct="1">
            <a:lnSpc>
              <a:spcPct val="115000"/>
            </a:lnSpc>
            <a:spcBef>
              <a:spcPts val="0"/>
            </a:spcBef>
            <a:spcAft>
              <a:spcPts val="800"/>
            </a:spcAft>
            <a:buClrTx/>
            <a:buSzTx/>
            <a:buFontTx/>
            <a:buNone/>
            <a:tabLst/>
            <a:defRPr/>
          </a:pPr>
          <a:r>
            <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 On August 1, 2025, the U.S. Department of Transportation (DOT) launched a modernized system for submitting and handling air travel service complaints as part of the Aviation Complaint, Enforcement, and Reporting System (ACERS). This system replaced an outdated application from the 1990s, allowing the Department to provide a more granular view of air travel experience. While reports between June 1, 2023 and July 31, 2025 grouped all feedback together except for civil rights complaints, this current report which covers August 2025 to December 2025 distinguishes between specific types of submissions.  The Department expects to provide even more granular data for complaints received in calendar year 2026.</a:t>
          </a:r>
        </a:p>
        <a:p>
          <a:pPr marL="0" marR="0" lvl="0" indent="0" defTabSz="914400" eaLnBrk="1" fontAlgn="auto" latinLnBrk="0" hangingPunct="1">
            <a:lnSpc>
              <a:spcPct val="115000"/>
            </a:lnSpc>
            <a:spcBef>
              <a:spcPts val="0"/>
            </a:spcBef>
            <a:spcAft>
              <a:spcPts val="800"/>
            </a:spcAft>
            <a:buClrTx/>
            <a:buSzTx/>
            <a:buFontTx/>
            <a:buNone/>
            <a:tabLst/>
            <a:defRPr/>
          </a:pPr>
          <a:r>
            <a:rPr kumimoji="0" lang="en-US" sz="1100" b="1" i="0" u="sng"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Understanding the Data</a:t>
          </a:r>
          <a:endPar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endParaRPr>
        </a:p>
        <a:p>
          <a:pPr marL="0" marR="0" lvl="0" indent="0" defTabSz="914400" eaLnBrk="1" fontAlgn="auto" latinLnBrk="0" hangingPunct="1">
            <a:lnSpc>
              <a:spcPct val="115000"/>
            </a:lnSpc>
            <a:spcBef>
              <a:spcPts val="0"/>
            </a:spcBef>
            <a:spcAft>
              <a:spcPts val="800"/>
            </a:spcAft>
            <a:buClrTx/>
            <a:buSzTx/>
            <a:buFontTx/>
            <a:buNone/>
            <a:tabLst/>
            <a:defRPr/>
          </a:pPr>
          <a:r>
            <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The information provided in this report is based on consumer perception and is organized into three distinct groups. </a:t>
          </a:r>
        </a:p>
        <a:p>
          <a:pPr marL="171450" marR="0" lvl="0" indent="-171450" defTabSz="914400" eaLnBrk="1" fontAlgn="auto" latinLnBrk="0" hangingPunct="1">
            <a:lnSpc>
              <a:spcPct val="115000"/>
            </a:lnSpc>
            <a:spcBef>
              <a:spcPts val="0"/>
            </a:spcBef>
            <a:spcAft>
              <a:spcPts val="800"/>
            </a:spcAft>
            <a:buClrTx/>
            <a:buSzTx/>
            <a:buFont typeface="Arial" panose="020B0604020202020204" pitchFamily="34" charset="0"/>
            <a:buChar char="•"/>
            <a:tabLst/>
            <a:defRPr/>
          </a:pPr>
          <a:r>
            <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A </a:t>
          </a:r>
          <a:r>
            <a:rPr kumimoji="0" lang="en-US" sz="1100" b="1"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complaint</a:t>
          </a:r>
          <a:r>
            <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 is a specific written expression of dissatisfaction concerning a difficulty or problem which the person experienced when using or attempting to use an airline’s services.</a:t>
          </a:r>
        </a:p>
        <a:p>
          <a:pPr marL="171450" marR="0" lvl="0" indent="-171450" defTabSz="914400" eaLnBrk="1" fontAlgn="auto" latinLnBrk="0" hangingPunct="1">
            <a:lnSpc>
              <a:spcPct val="115000"/>
            </a:lnSpc>
            <a:spcBef>
              <a:spcPts val="0"/>
            </a:spcBef>
            <a:spcAft>
              <a:spcPts val="800"/>
            </a:spcAft>
            <a:buClrTx/>
            <a:buSzTx/>
            <a:buFont typeface="Arial" panose="020B0604020202020204" pitchFamily="34" charset="0"/>
            <a:buChar char="•"/>
            <a:tabLst/>
            <a:defRPr/>
          </a:pPr>
          <a:r>
            <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A </a:t>
          </a:r>
          <a:r>
            <a:rPr kumimoji="0" lang="en-US" sz="1100" b="1"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comment</a:t>
          </a:r>
          <a:r>
            <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 is a remark regarding air transportation expressing an opinion.</a:t>
          </a:r>
        </a:p>
        <a:p>
          <a:pPr marL="171450" marR="0" lvl="0" indent="-171450" defTabSz="914400" eaLnBrk="1" fontAlgn="auto" latinLnBrk="0" hangingPunct="1">
            <a:lnSpc>
              <a:spcPct val="115000"/>
            </a:lnSpc>
            <a:spcBef>
              <a:spcPts val="0"/>
            </a:spcBef>
            <a:spcAft>
              <a:spcPts val="800"/>
            </a:spcAft>
            <a:buClrTx/>
            <a:buSzTx/>
            <a:buFont typeface="Arial" panose="020B0604020202020204" pitchFamily="34" charset="0"/>
            <a:buChar char="•"/>
            <a:tabLst/>
            <a:defRPr/>
          </a:pPr>
          <a:r>
            <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A </a:t>
          </a:r>
          <a:r>
            <a:rPr kumimoji="0" lang="en-US" sz="1100" b="1"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compliment</a:t>
          </a:r>
          <a:r>
            <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 is a submission regarding a positive customer experience.</a:t>
          </a:r>
        </a:p>
        <a:p>
          <a:pPr marL="0" marR="0" lvl="0" indent="0" defTabSz="914400" eaLnBrk="1" fontAlgn="auto" latinLnBrk="0" hangingPunct="1">
            <a:lnSpc>
              <a:spcPct val="115000"/>
            </a:lnSpc>
            <a:spcBef>
              <a:spcPts val="0"/>
            </a:spcBef>
            <a:spcAft>
              <a:spcPts val="800"/>
            </a:spcAft>
            <a:buClrTx/>
            <a:buSzTx/>
            <a:buFontTx/>
            <a:buNone/>
            <a:tabLst/>
            <a:defRPr/>
          </a:pPr>
          <a:r>
            <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It is important to note that a single </a:t>
          </a:r>
          <a:r>
            <a:rPr kumimoji="0" lang="en-US" sz="1100" b="1"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complaint case</a:t>
          </a:r>
          <a:r>
            <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 may involve multiple issues. For example, a customer may submit a complaint to the Department about a reservations issue and a flight problem. For the purposes of these tables, that submission is displayed as a single complaint case.  </a:t>
          </a:r>
        </a:p>
        <a:p>
          <a:pPr marL="0" marR="0" lvl="0" indent="0" defTabSz="914400" eaLnBrk="1" fontAlgn="auto" latinLnBrk="0" hangingPunct="1">
            <a:lnSpc>
              <a:spcPct val="115000"/>
            </a:lnSpc>
            <a:spcBef>
              <a:spcPts val="0"/>
            </a:spcBef>
            <a:spcAft>
              <a:spcPts val="800"/>
            </a:spcAft>
            <a:buClrTx/>
            <a:buSzTx/>
            <a:buFontTx/>
            <a:buNone/>
            <a:tabLst/>
            <a:defRPr/>
          </a:pPr>
          <a:r>
            <a:rPr kumimoji="0" lang="en-US" sz="1100" b="1" i="0" u="sng"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Guide to Data Tables </a:t>
          </a:r>
          <a:endPar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endParaRPr>
        </a:p>
        <a:p>
          <a:pPr marL="0" marR="0" lvl="0" indent="0" defTabSz="914400" eaLnBrk="1" fontAlgn="auto" latinLnBrk="0" hangingPunct="1">
            <a:lnSpc>
              <a:spcPct val="115000"/>
            </a:lnSpc>
            <a:spcBef>
              <a:spcPts val="0"/>
            </a:spcBef>
            <a:spcAft>
              <a:spcPts val="800"/>
            </a:spcAft>
            <a:buClrTx/>
            <a:buSzTx/>
            <a:buFontTx/>
            <a:buNone/>
            <a:tabLst/>
            <a:defRPr/>
          </a:pPr>
          <a:r>
            <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TABLE 1. CONSUMER COMPLAINT CASES, COMPLIMENTS, AND COMMENTS: SUMMARY – This table displays the total number of complaint cases, compliments, and comments received by DOT. It further divides these totals by the type of entity involved - U.S. airlines, foreign airlines, and travel agents.</a:t>
          </a:r>
        </a:p>
        <a:p>
          <a:pPr marL="0" marR="0" lvl="0" indent="0" defTabSz="914400" eaLnBrk="1" fontAlgn="auto" latinLnBrk="0" hangingPunct="1">
            <a:lnSpc>
              <a:spcPct val="115000"/>
            </a:lnSpc>
            <a:spcBef>
              <a:spcPts val="0"/>
            </a:spcBef>
            <a:spcAft>
              <a:spcPts val="800"/>
            </a:spcAft>
            <a:buClrTx/>
            <a:buSzTx/>
            <a:buFontTx/>
            <a:buNone/>
            <a:tabLst/>
            <a:defRPr/>
          </a:pPr>
          <a:r>
            <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TABLE 2. CONSUMER COMPLAINT CASES: U.S. AIRLINES – This table lists total complaint cases for individual U.S. airlines alphabetically. For each carrier, the data is broken down into three categories - disability complaints, discrimination complaints, and other consumer complaints. </a:t>
          </a:r>
        </a:p>
        <a:p>
          <a:pPr marL="0" marR="0" lvl="0" indent="0" defTabSz="914400" eaLnBrk="1" fontAlgn="auto" latinLnBrk="0" hangingPunct="1">
            <a:lnSpc>
              <a:spcPct val="115000"/>
            </a:lnSpc>
            <a:spcBef>
              <a:spcPts val="0"/>
            </a:spcBef>
            <a:spcAft>
              <a:spcPts val="800"/>
            </a:spcAft>
            <a:buClrTx/>
            <a:buSzTx/>
            <a:buFontTx/>
            <a:buNone/>
            <a:tabLst/>
            <a:defRPr/>
          </a:pPr>
          <a:r>
            <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TABLE 3. CONSUMER COMPLAINT CASES: FOREIGN AIRLINES – Mirroring Table 2, this table lists total complaint cases for individual foreign airlines alphabetically and categorizes those cases by disability, discrimination, or other consumer issues. </a:t>
          </a:r>
        </a:p>
        <a:p>
          <a:pPr marL="0" marR="0" lvl="0" indent="0" defTabSz="914400" eaLnBrk="1" fontAlgn="auto" latinLnBrk="0" hangingPunct="1">
            <a:lnSpc>
              <a:spcPct val="115000"/>
            </a:lnSpc>
            <a:spcBef>
              <a:spcPts val="0"/>
            </a:spcBef>
            <a:spcAft>
              <a:spcPts val="800"/>
            </a:spcAft>
            <a:buClrTx/>
            <a:buSzTx/>
            <a:buFontTx/>
            <a:buNone/>
            <a:tabLst/>
            <a:defRPr/>
          </a:pPr>
          <a:r>
            <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TABLE 4. CONSUMER COMPLAINT CASES: TRAVEL AGENTS – This final table lists individual travel agents and breaks down the complaint cases into the same three categories used for airlines – disability, discrimination, and other consumer issues. </a:t>
          </a:r>
        </a:p>
        <a:p>
          <a:pPr marL="0" marR="0" lvl="0" indent="0" defTabSz="914400" eaLnBrk="1" fontAlgn="auto" latinLnBrk="0" hangingPunct="1">
            <a:lnSpc>
              <a:spcPct val="115000"/>
            </a:lnSpc>
            <a:spcBef>
              <a:spcPts val="0"/>
            </a:spcBef>
            <a:spcAft>
              <a:spcPts val="800"/>
            </a:spcAft>
            <a:buClrTx/>
            <a:buSzTx/>
            <a:buFontTx/>
            <a:buNone/>
            <a:tabLst/>
            <a:defRPr/>
          </a:pPr>
          <a:r>
            <a:rPr kumimoji="0" lang="en-US" sz="11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rPr>
            <a:t>The “other consumer” category of complaints includes complaints about flight problems (cancellation, delay, misconnection), baggage, reservations, customer service, refunds, advertising, oversales, and animals.</a:t>
          </a:r>
          <a:endParaRPr kumimoji="0" lang="en-US" sz="1000" b="0" i="0" u="none" strike="noStrike" kern="100" cap="none" spc="0" normalizeH="0" baseline="0" noProof="0">
            <a:ln>
              <a:noFill/>
            </a:ln>
            <a:solidFill>
              <a:prstClr val="black"/>
            </a:solidFill>
            <a:effectLst/>
            <a:uLnTx/>
            <a:uFillTx/>
            <a:latin typeface="+mn-lt"/>
            <a:ea typeface="Aptos" panose="020B0004020202020204" pitchFamily="34" charset="0"/>
            <a:cs typeface="Times New Roman" panose="02020603050405020304" pitchFamily="18" charset="0"/>
          </a:endParaRPr>
        </a:p>
        <a:p>
          <a:pPr eaLnBrk="1" fontAlgn="auto" latinLnBrk="0" hangingPunct="1"/>
          <a:endParaRPr lang="en-US" sz="1100" kern="1200">
            <a:latin typeface="+mn-l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63500</xdr:colOff>
      <xdr:row>0</xdr:row>
      <xdr:rowOff>44745</xdr:rowOff>
    </xdr:from>
    <xdr:ext cx="7194550" cy="609013"/>
    <xdr:sp macro="" textlink="">
      <xdr:nvSpPr>
        <xdr:cNvPr id="2" name="TextBox 1">
          <a:extLst>
            <a:ext uri="{FF2B5EF4-FFF2-40B4-BE49-F238E27FC236}">
              <a16:creationId xmlns:a16="http://schemas.microsoft.com/office/drawing/2014/main" id="{E498D644-4D2A-4677-95F7-A8FF2E9B2D7E}"/>
            </a:ext>
          </a:extLst>
        </xdr:cNvPr>
        <xdr:cNvSpPr txBox="1"/>
      </xdr:nvSpPr>
      <xdr:spPr>
        <a:xfrm>
          <a:off x="63500" y="44745"/>
          <a:ext cx="719455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lang="en-US" sz="1100" b="1" kern="1200"/>
            <a:t>AIR TRAVEL CONSUMER REPORT	</a:t>
          </a:r>
        </a:p>
        <a:p>
          <a:pPr algn="l"/>
          <a:r>
            <a:rPr lang="en-US" sz="1100" b="1" kern="1200"/>
            <a:t>TABLE 1. CONSUMER </a:t>
          </a:r>
          <a:r>
            <a:rPr lang="en-US" sz="1100" b="1">
              <a:solidFill>
                <a:schemeClr val="tx1"/>
              </a:solidFill>
              <a:effectLst/>
              <a:latin typeface="+mn-lt"/>
              <a:ea typeface="+mn-ea"/>
              <a:cs typeface="+mn-cs"/>
            </a:rPr>
            <a:t>COMPLAINT CASES, COMPLIMENTS, AND COMMENTS</a:t>
          </a:r>
          <a:r>
            <a:rPr lang="en-US" sz="1100" b="1" kern="1200"/>
            <a:t>: SUMMARY</a:t>
          </a:r>
        </a:p>
        <a:p>
          <a:pPr algn="ctr"/>
          <a:endParaRPr lang="en-US" sz="1100" kern="12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44450</xdr:colOff>
      <xdr:row>0</xdr:row>
      <xdr:rowOff>69850</xdr:rowOff>
    </xdr:from>
    <xdr:ext cx="6508750" cy="609013"/>
    <xdr:sp macro="" textlink="">
      <xdr:nvSpPr>
        <xdr:cNvPr id="2" name="TextBox 1">
          <a:extLst>
            <a:ext uri="{FF2B5EF4-FFF2-40B4-BE49-F238E27FC236}">
              <a16:creationId xmlns:a16="http://schemas.microsoft.com/office/drawing/2014/main" id="{CFF10045-EF8F-25B4-0C5C-BA05F2243CF1}"/>
            </a:ext>
          </a:extLst>
        </xdr:cNvPr>
        <xdr:cNvSpPr txBox="1"/>
      </xdr:nvSpPr>
      <xdr:spPr>
        <a:xfrm>
          <a:off x="44450" y="69850"/>
          <a:ext cx="650875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tx1"/>
              </a:solidFill>
              <a:effectLst/>
              <a:latin typeface="+mn-lt"/>
              <a:ea typeface="+mn-ea"/>
              <a:cs typeface="+mn-cs"/>
            </a:rPr>
            <a:t>AIR TRAVEL CONSUMER REPORT	</a:t>
          </a:r>
          <a:endParaRPr lang="en-US">
            <a:effectLst/>
          </a:endParaRPr>
        </a:p>
        <a:p>
          <a:r>
            <a:rPr lang="en-US" sz="1100" b="1">
              <a:solidFill>
                <a:schemeClr val="tx1"/>
              </a:solidFill>
              <a:effectLst/>
              <a:latin typeface="+mn-lt"/>
              <a:ea typeface="+mn-ea"/>
              <a:cs typeface="+mn-cs"/>
            </a:rPr>
            <a:t>TABLE 2. CONSUMER COMPLAINT CASES: </a:t>
          </a:r>
          <a:r>
            <a:rPr lang="en-US" sz="1100" b="1" i="0" u="none">
              <a:solidFill>
                <a:schemeClr val="tx1"/>
              </a:solidFill>
              <a:effectLst/>
              <a:latin typeface="+mn-lt"/>
              <a:ea typeface="+mn-ea"/>
              <a:cs typeface="+mn-cs"/>
            </a:rPr>
            <a:t>U.S. AIRLINES</a:t>
          </a:r>
          <a:r>
            <a:rPr lang="en-US" sz="1100" b="1" i="0" u="none" baseline="30000">
              <a:solidFill>
                <a:schemeClr val="tx1"/>
              </a:solidFill>
              <a:effectLst/>
              <a:latin typeface="+mn-lt"/>
              <a:ea typeface="+mn-ea"/>
              <a:cs typeface="+mn-cs"/>
            </a:rPr>
            <a:t>1, 2</a:t>
          </a:r>
          <a:endParaRPr lang="en-US" b="1" i="0" u="none" baseline="30000">
            <a:effectLst/>
          </a:endParaRPr>
        </a:p>
        <a:p>
          <a:endParaRPr lang="en-US" sz="1100" kern="1200"/>
        </a:p>
      </xdr:txBody>
    </xdr:sp>
    <xdr:clientData/>
  </xdr:oneCellAnchor>
  <xdr:oneCellAnchor>
    <xdr:from>
      <xdr:col>0</xdr:col>
      <xdr:colOff>0</xdr:colOff>
      <xdr:row>68</xdr:row>
      <xdr:rowOff>146051</xdr:rowOff>
    </xdr:from>
    <xdr:ext cx="9220200" cy="1125693"/>
    <xdr:sp macro="" textlink="">
      <xdr:nvSpPr>
        <xdr:cNvPr id="3" name="TextBox 2">
          <a:extLst>
            <a:ext uri="{FF2B5EF4-FFF2-40B4-BE49-F238E27FC236}">
              <a16:creationId xmlns:a16="http://schemas.microsoft.com/office/drawing/2014/main" id="{107973B5-1A36-37EB-2895-7663284935C2}"/>
            </a:ext>
          </a:extLst>
        </xdr:cNvPr>
        <xdr:cNvSpPr txBox="1"/>
      </xdr:nvSpPr>
      <xdr:spPr>
        <a:xfrm>
          <a:off x="0" y="16719551"/>
          <a:ext cx="9220200" cy="11256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baseline="30000">
              <a:solidFill>
                <a:schemeClr val="tx1"/>
              </a:solidFill>
              <a:effectLst/>
              <a:latin typeface="+mn-lt"/>
              <a:ea typeface="+mn-ea"/>
              <a:cs typeface="+mn-cs"/>
            </a:rPr>
            <a:t>1</a:t>
          </a:r>
          <a:r>
            <a:rPr lang="en-US" sz="1100" b="1">
              <a:solidFill>
                <a:schemeClr val="tx1"/>
              </a:solidFill>
              <a:effectLst/>
              <a:latin typeface="+mn-lt"/>
              <a:ea typeface="+mn-ea"/>
              <a:cs typeface="+mn-cs"/>
            </a:rPr>
            <a:t>Most passengers file complaints against the airline brand shown on their ticket or aircraft, regardless of which airline actually operated the flight. Four (4) U.S. carriers—American, Delta, Alaska, and United—use domestic partners to fly routes under their brand. Because these brands serve as the "face" of the flight, a complaint case listed here against these airlines may relate to flights provided by a partner airline that was sold by the major carrier.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1" baseline="300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b="1" baseline="30000"/>
            <a:t>2</a:t>
          </a:r>
          <a:r>
            <a:rPr lang="en-US" b="1"/>
            <a:t>Airlines are listed individually if the DOT received five or more complaint cases during this period. For U.S. carriers with fewer than five complaint cases, data is consolidated under 'Other U.S. Airline'.</a:t>
          </a:r>
          <a:endParaRPr lang="en-US" sz="1100" b="1" kern="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47662</xdr:rowOff>
    </xdr:from>
    <xdr:ext cx="6615662" cy="609013"/>
    <xdr:sp macro="" textlink="">
      <xdr:nvSpPr>
        <xdr:cNvPr id="3" name="TextBox 2">
          <a:extLst>
            <a:ext uri="{FF2B5EF4-FFF2-40B4-BE49-F238E27FC236}">
              <a16:creationId xmlns:a16="http://schemas.microsoft.com/office/drawing/2014/main" id="{6DC34E05-1647-4094-AE77-BA070C6CF8C7}"/>
            </a:ext>
          </a:extLst>
        </xdr:cNvPr>
        <xdr:cNvSpPr txBox="1"/>
      </xdr:nvSpPr>
      <xdr:spPr>
        <a:xfrm>
          <a:off x="0" y="47662"/>
          <a:ext cx="6615662"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tx1"/>
              </a:solidFill>
              <a:effectLst/>
              <a:latin typeface="+mn-lt"/>
              <a:ea typeface="+mn-ea"/>
              <a:cs typeface="+mn-cs"/>
            </a:rPr>
            <a:t>AIR TRAVEL CONSUMER REPORT	</a:t>
          </a:r>
          <a:endParaRPr lang="en-US">
            <a:effectLst/>
          </a:endParaRPr>
        </a:p>
        <a:p>
          <a:r>
            <a:rPr lang="en-US" sz="1100" b="1">
              <a:solidFill>
                <a:schemeClr val="tx1"/>
              </a:solidFill>
              <a:effectLst/>
              <a:latin typeface="+mn-lt"/>
              <a:ea typeface="+mn-ea"/>
              <a:cs typeface="+mn-cs"/>
            </a:rPr>
            <a:t>TABLE 3. CONSUMER COMPLAINT CASES: FOREIGN AIRLINES</a:t>
          </a:r>
          <a:r>
            <a:rPr lang="en-US" sz="1100" b="1" baseline="30000">
              <a:solidFill>
                <a:schemeClr val="tx1"/>
              </a:solidFill>
              <a:effectLst/>
              <a:latin typeface="+mn-lt"/>
              <a:ea typeface="+mn-ea"/>
              <a:cs typeface="+mn-cs"/>
            </a:rPr>
            <a:t>1</a:t>
          </a:r>
          <a:endParaRPr lang="en-US" baseline="30000">
            <a:effectLst/>
          </a:endParaRPr>
        </a:p>
        <a:p>
          <a:endParaRPr lang="en-US" sz="1100" kern="1200"/>
        </a:p>
      </xdr:txBody>
    </xdr:sp>
    <xdr:clientData/>
  </xdr:oneCellAnchor>
  <xdr:oneCellAnchor>
    <xdr:from>
      <xdr:col>0</xdr:col>
      <xdr:colOff>0</xdr:colOff>
      <xdr:row>394</xdr:row>
      <xdr:rowOff>0</xdr:rowOff>
    </xdr:from>
    <xdr:ext cx="4343399" cy="609013"/>
    <xdr:sp macro="" textlink="">
      <xdr:nvSpPr>
        <xdr:cNvPr id="4" name="TextBox 3">
          <a:extLst>
            <a:ext uri="{FF2B5EF4-FFF2-40B4-BE49-F238E27FC236}">
              <a16:creationId xmlns:a16="http://schemas.microsoft.com/office/drawing/2014/main" id="{950975C3-6BA7-4512-931D-A58BF8F6B69B}"/>
            </a:ext>
          </a:extLst>
        </xdr:cNvPr>
        <xdr:cNvSpPr txBox="1"/>
      </xdr:nvSpPr>
      <xdr:spPr>
        <a:xfrm>
          <a:off x="0" y="76238100"/>
          <a:ext cx="4343399"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30000" noProof="0">
              <a:ln>
                <a:noFill/>
              </a:ln>
              <a:solidFill>
                <a:prstClr val="black"/>
              </a:solidFill>
              <a:effectLst/>
              <a:uLnTx/>
              <a:uFillTx/>
              <a:latin typeface="+mn-lt"/>
              <a:ea typeface="+mn-ea"/>
              <a:cs typeface="+mn-cs"/>
            </a:rPr>
            <a:t>2</a:t>
          </a:r>
          <a:r>
            <a:rPr kumimoji="0" lang="en-US" sz="1100" b="1" i="0" u="none" strike="noStrike" kern="0" cap="none" spc="0" normalizeH="0" baseline="0" noProof="0">
              <a:ln>
                <a:noFill/>
              </a:ln>
              <a:solidFill>
                <a:prstClr val="black"/>
              </a:solidFill>
              <a:effectLst/>
              <a:uLnTx/>
              <a:uFillTx/>
              <a:latin typeface="+mn-lt"/>
              <a:ea typeface="+mn-ea"/>
              <a:cs typeface="+mn-cs"/>
            </a:rPr>
            <a:t>Airlines are listed individually if the DOT received five or more complaint cases during this period. For U.S. carriers with fewer than five complaint cases, data is consolidated under 'Other U.S. Airline'.</a:t>
          </a:r>
          <a:endParaRPr kumimoji="0" lang="en-US" sz="1100" b="1" i="0" u="none" strike="noStrike" kern="1200" cap="none" spc="0" normalizeH="0" baseline="0" noProof="0">
            <a:ln>
              <a:noFill/>
            </a:ln>
            <a:solidFill>
              <a:prstClr val="black"/>
            </a:solidFill>
            <a:effectLst/>
            <a:uLnTx/>
            <a:uFillTx/>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xdr:colOff>
      <xdr:row>139</xdr:row>
      <xdr:rowOff>0</xdr:rowOff>
    </xdr:from>
    <xdr:ext cx="4337050" cy="781240"/>
    <xdr:sp macro="" textlink="">
      <xdr:nvSpPr>
        <xdr:cNvPr id="4" name="TextBox 3">
          <a:extLst>
            <a:ext uri="{FF2B5EF4-FFF2-40B4-BE49-F238E27FC236}">
              <a16:creationId xmlns:a16="http://schemas.microsoft.com/office/drawing/2014/main" id="{340F7BB2-3312-4959-994F-B0E295E24413}"/>
            </a:ext>
          </a:extLst>
        </xdr:cNvPr>
        <xdr:cNvSpPr txBox="1"/>
      </xdr:nvSpPr>
      <xdr:spPr>
        <a:xfrm>
          <a:off x="1" y="30016450"/>
          <a:ext cx="4337050"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b="1" baseline="30000"/>
            <a:t>1</a:t>
          </a:r>
          <a:r>
            <a:rPr lang="en-US" b="1"/>
            <a:t>Travel</a:t>
          </a:r>
          <a:r>
            <a:rPr lang="en-US" b="1" baseline="0"/>
            <a:t> Agents </a:t>
          </a:r>
          <a:r>
            <a:rPr kumimoji="0" lang="en-US" sz="1100" b="1" i="0" u="none" strike="noStrike" kern="0" cap="none" spc="0" normalizeH="0" baseline="0" noProof="0">
              <a:ln>
                <a:noFill/>
              </a:ln>
              <a:solidFill>
                <a:prstClr val="black"/>
              </a:solidFill>
              <a:effectLst/>
              <a:uLnTx/>
              <a:uFillTx/>
              <a:latin typeface="+mn-lt"/>
              <a:ea typeface="+mn-ea"/>
              <a:cs typeface="+mn-cs"/>
            </a:rPr>
            <a:t>are listed individually if the DOT received five or more complaint cases during this period. For Travel Agents with fewer than five complaint cases, data is consolidated under 'Other Travel Agent'.</a:t>
          </a:r>
          <a:endParaRPr kumimoji="0" lang="en-US" sz="1100" b="1" i="0" u="none" strike="noStrike" kern="1200" cap="none" spc="0" normalizeH="0" baseline="0" noProof="0">
            <a:ln>
              <a:noFill/>
            </a:ln>
            <a:solidFill>
              <a:prstClr val="black"/>
            </a:solidFill>
            <a:effectLst/>
            <a:uLnTx/>
            <a:uFillTx/>
            <a:latin typeface="+mn-lt"/>
            <a:ea typeface="+mn-ea"/>
            <a:cs typeface="+mn-cs"/>
          </a:endParaRPr>
        </a:p>
        <a:p>
          <a:pPr eaLnBrk="1" fontAlgn="auto" latinLnBrk="0" hangingPunct="1"/>
          <a:endParaRPr lang="en-US" sz="1100" b="1" kern="1200"/>
        </a:p>
      </xdr:txBody>
    </xdr:sp>
    <xdr:clientData/>
  </xdr:oneCellAnchor>
  <xdr:oneCellAnchor>
    <xdr:from>
      <xdr:col>0</xdr:col>
      <xdr:colOff>0</xdr:colOff>
      <xdr:row>0</xdr:row>
      <xdr:rowOff>0</xdr:rowOff>
    </xdr:from>
    <xdr:ext cx="6553200" cy="609013"/>
    <xdr:sp macro="" textlink="">
      <xdr:nvSpPr>
        <xdr:cNvPr id="5" name="TextBox 4">
          <a:extLst>
            <a:ext uri="{FF2B5EF4-FFF2-40B4-BE49-F238E27FC236}">
              <a16:creationId xmlns:a16="http://schemas.microsoft.com/office/drawing/2014/main" id="{8E677269-E9AB-4BAF-A19B-1A6DF8B91A65}"/>
            </a:ext>
          </a:extLst>
        </xdr:cNvPr>
        <xdr:cNvSpPr txBox="1"/>
      </xdr:nvSpPr>
      <xdr:spPr>
        <a:xfrm>
          <a:off x="0" y="0"/>
          <a:ext cx="6553200" cy="609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tx1"/>
              </a:solidFill>
              <a:effectLst/>
              <a:latin typeface="+mn-lt"/>
              <a:ea typeface="+mn-ea"/>
              <a:cs typeface="+mn-cs"/>
            </a:rPr>
            <a:t>AIR TRAVEL CONSUMER REPORT	</a:t>
          </a:r>
          <a:endParaRPr lang="en-US">
            <a:effectLst/>
          </a:endParaRPr>
        </a:p>
        <a:p>
          <a:r>
            <a:rPr lang="en-US" sz="1100" b="1">
              <a:solidFill>
                <a:schemeClr val="tx1"/>
              </a:solidFill>
              <a:effectLst/>
              <a:latin typeface="+mn-lt"/>
              <a:ea typeface="+mn-ea"/>
              <a:cs typeface="+mn-cs"/>
            </a:rPr>
            <a:t>TABLE 4. CONSUMER COMPLAINT CASES:  TRAVEL AGENTS</a:t>
          </a:r>
          <a:r>
            <a:rPr lang="en-US" sz="1100" b="1" baseline="30000">
              <a:solidFill>
                <a:schemeClr val="tx1"/>
              </a:solidFill>
              <a:effectLst/>
              <a:latin typeface="+mn-lt"/>
              <a:ea typeface="+mn-ea"/>
              <a:cs typeface="+mn-cs"/>
            </a:rPr>
            <a:t>1</a:t>
          </a:r>
          <a:endParaRPr lang="en-US" baseline="30000">
            <a:effectLst/>
          </a:endParaRPr>
        </a:p>
        <a:p>
          <a:endParaRPr lang="en-US" sz="1100" kern="12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5C9EA-19C1-407E-ACE2-DB1415B0DCB9}">
  <dimension ref="A1"/>
  <sheetViews>
    <sheetView tabSelected="1" topLeftCell="A5" zoomScaleNormal="100" zoomScaleSheetLayoutView="110" workbookViewId="0">
      <selection activeCell="A5" sqref="A5"/>
    </sheetView>
  </sheetViews>
  <sheetFormatPr defaultRowHeight="14.5" x14ac:dyDescent="0.35"/>
  <sheetData/>
  <pageMargins left="0.25" right="0.25" top="0.1" bottom="0.1" header="0.3" footer="0.3"/>
  <pageSetup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BC020-8512-4CE0-A5C2-1ADEC4AA5DB4}">
  <dimension ref="A5:S10"/>
  <sheetViews>
    <sheetView zoomScaleNormal="100" workbookViewId="0">
      <selection activeCell="A5" sqref="A5:A6"/>
    </sheetView>
  </sheetViews>
  <sheetFormatPr defaultRowHeight="14.5" x14ac:dyDescent="0.35"/>
  <cols>
    <col min="1" max="1" width="11.7265625" customWidth="1"/>
    <col min="2" max="19" width="6.81640625" customWidth="1"/>
  </cols>
  <sheetData>
    <row r="5" spans="1:19" x14ac:dyDescent="0.35">
      <c r="A5" s="39"/>
      <c r="B5" s="40">
        <v>46259</v>
      </c>
      <c r="C5" s="40"/>
      <c r="D5" s="40"/>
      <c r="E5" s="41">
        <v>46290</v>
      </c>
      <c r="F5" s="41"/>
      <c r="G5" s="41"/>
      <c r="H5" s="42">
        <v>46320</v>
      </c>
      <c r="I5" s="40"/>
      <c r="J5" s="43"/>
      <c r="K5" s="41">
        <v>46351</v>
      </c>
      <c r="L5" s="41"/>
      <c r="M5" s="41"/>
      <c r="N5" s="42">
        <v>46381</v>
      </c>
      <c r="O5" s="40"/>
      <c r="P5" s="43"/>
      <c r="Q5" s="38" t="s">
        <v>6</v>
      </c>
      <c r="R5" s="38"/>
      <c r="S5" s="38"/>
    </row>
    <row r="6" spans="1:19" x14ac:dyDescent="0.35">
      <c r="A6" s="39"/>
      <c r="B6" s="28" t="s">
        <v>0</v>
      </c>
      <c r="C6" s="20" t="s">
        <v>1</v>
      </c>
      <c r="D6" s="28" t="s">
        <v>2</v>
      </c>
      <c r="E6" s="8" t="s">
        <v>0</v>
      </c>
      <c r="F6" s="9" t="s">
        <v>1</v>
      </c>
      <c r="G6" s="8" t="s">
        <v>2</v>
      </c>
      <c r="H6" s="23" t="s">
        <v>0</v>
      </c>
      <c r="I6" s="20" t="s">
        <v>1</v>
      </c>
      <c r="J6" s="24" t="s">
        <v>2</v>
      </c>
      <c r="K6" s="8" t="s">
        <v>0</v>
      </c>
      <c r="L6" s="9" t="s">
        <v>1</v>
      </c>
      <c r="M6" s="8" t="s">
        <v>2</v>
      </c>
      <c r="N6" s="23" t="s">
        <v>0</v>
      </c>
      <c r="O6" s="20" t="s">
        <v>1</v>
      </c>
      <c r="P6" s="24" t="s">
        <v>2</v>
      </c>
      <c r="Q6" s="8" t="s">
        <v>0</v>
      </c>
      <c r="R6" s="9" t="s">
        <v>1</v>
      </c>
      <c r="S6" s="8" t="s">
        <v>2</v>
      </c>
    </row>
    <row r="7" spans="1:19" x14ac:dyDescent="0.35">
      <c r="A7" s="18" t="s">
        <v>3</v>
      </c>
      <c r="B7" s="29">
        <v>6052</v>
      </c>
      <c r="C7" s="21">
        <v>7</v>
      </c>
      <c r="D7" s="21">
        <v>30</v>
      </c>
      <c r="E7" s="14">
        <v>3981</v>
      </c>
      <c r="F7" s="15">
        <v>3</v>
      </c>
      <c r="G7" s="15">
        <v>20</v>
      </c>
      <c r="H7" s="25">
        <v>3122</v>
      </c>
      <c r="I7" s="22">
        <v>4</v>
      </c>
      <c r="J7" s="26">
        <v>26</v>
      </c>
      <c r="K7" s="16">
        <v>3093</v>
      </c>
      <c r="L7" s="17">
        <v>2</v>
      </c>
      <c r="M7" s="17">
        <v>20</v>
      </c>
      <c r="N7" s="25">
        <v>4765</v>
      </c>
      <c r="O7" s="22">
        <v>4</v>
      </c>
      <c r="P7" s="26">
        <v>43</v>
      </c>
      <c r="Q7" s="16">
        <v>21013</v>
      </c>
      <c r="R7" s="17">
        <v>20</v>
      </c>
      <c r="S7" s="17">
        <v>139</v>
      </c>
    </row>
    <row r="8" spans="1:19" x14ac:dyDescent="0.35">
      <c r="A8" s="18" t="s">
        <v>4</v>
      </c>
      <c r="B8" s="29">
        <v>1420</v>
      </c>
      <c r="C8" s="21">
        <v>1</v>
      </c>
      <c r="D8" s="21">
        <v>14</v>
      </c>
      <c r="E8" s="14">
        <v>1405</v>
      </c>
      <c r="F8" s="15">
        <v>1</v>
      </c>
      <c r="G8" s="15">
        <v>6</v>
      </c>
      <c r="H8" s="25">
        <v>1226</v>
      </c>
      <c r="I8" s="22">
        <v>1</v>
      </c>
      <c r="J8" s="26">
        <v>7</v>
      </c>
      <c r="K8" s="16">
        <v>1272</v>
      </c>
      <c r="L8" s="17">
        <v>1</v>
      </c>
      <c r="M8" s="17">
        <v>5</v>
      </c>
      <c r="N8" s="25">
        <v>1767</v>
      </c>
      <c r="O8" s="22">
        <v>7</v>
      </c>
      <c r="P8" s="26">
        <v>14</v>
      </c>
      <c r="Q8" s="16">
        <v>7090</v>
      </c>
      <c r="R8" s="17">
        <v>11</v>
      </c>
      <c r="S8" s="17">
        <v>46</v>
      </c>
    </row>
    <row r="9" spans="1:19" x14ac:dyDescent="0.35">
      <c r="A9" s="18" t="s">
        <v>5</v>
      </c>
      <c r="B9" s="21">
        <v>185</v>
      </c>
      <c r="C9" s="21">
        <v>1</v>
      </c>
      <c r="D9" s="21">
        <v>1</v>
      </c>
      <c r="E9" s="15">
        <v>183</v>
      </c>
      <c r="F9" s="15">
        <v>0</v>
      </c>
      <c r="G9" s="15">
        <v>1</v>
      </c>
      <c r="H9" s="27">
        <v>165</v>
      </c>
      <c r="I9" s="22">
        <v>0</v>
      </c>
      <c r="J9" s="26">
        <v>2</v>
      </c>
      <c r="K9" s="17">
        <v>191</v>
      </c>
      <c r="L9" s="17">
        <v>2</v>
      </c>
      <c r="M9" s="17">
        <v>2</v>
      </c>
      <c r="N9" s="27">
        <v>253</v>
      </c>
      <c r="O9" s="22">
        <v>1</v>
      </c>
      <c r="P9" s="26">
        <v>2</v>
      </c>
      <c r="Q9" s="17">
        <v>977</v>
      </c>
      <c r="R9" s="17">
        <v>4</v>
      </c>
      <c r="S9" s="17">
        <v>8</v>
      </c>
    </row>
    <row r="10" spans="1:19" x14ac:dyDescent="0.35">
      <c r="A10" s="18" t="s">
        <v>7</v>
      </c>
      <c r="B10" s="29">
        <f>SUM(B7:B9)</f>
        <v>7657</v>
      </c>
      <c r="C10" s="29">
        <f t="shared" ref="C10:S10" si="0">SUM(C7:C9)</f>
        <v>9</v>
      </c>
      <c r="D10" s="29">
        <f t="shared" si="0"/>
        <v>45</v>
      </c>
      <c r="E10" s="37">
        <f t="shared" si="0"/>
        <v>5569</v>
      </c>
      <c r="F10" s="37">
        <f t="shared" si="0"/>
        <v>4</v>
      </c>
      <c r="G10" s="37">
        <f t="shared" si="0"/>
        <v>27</v>
      </c>
      <c r="H10" s="29">
        <f t="shared" si="0"/>
        <v>4513</v>
      </c>
      <c r="I10" s="29">
        <f t="shared" si="0"/>
        <v>5</v>
      </c>
      <c r="J10" s="29">
        <f t="shared" si="0"/>
        <v>35</v>
      </c>
      <c r="K10" s="37">
        <f t="shared" si="0"/>
        <v>4556</v>
      </c>
      <c r="L10" s="37">
        <f t="shared" si="0"/>
        <v>5</v>
      </c>
      <c r="M10" s="37">
        <f t="shared" si="0"/>
        <v>27</v>
      </c>
      <c r="N10" s="29">
        <f t="shared" si="0"/>
        <v>6785</v>
      </c>
      <c r="O10" s="29">
        <f t="shared" si="0"/>
        <v>12</v>
      </c>
      <c r="P10" s="29">
        <f t="shared" si="0"/>
        <v>59</v>
      </c>
      <c r="Q10" s="37">
        <f t="shared" si="0"/>
        <v>29080</v>
      </c>
      <c r="R10" s="37">
        <f t="shared" si="0"/>
        <v>35</v>
      </c>
      <c r="S10" s="37">
        <f t="shared" si="0"/>
        <v>193</v>
      </c>
    </row>
  </sheetData>
  <mergeCells count="7">
    <mergeCell ref="Q5:S5"/>
    <mergeCell ref="A5:A6"/>
    <mergeCell ref="B5:D5"/>
    <mergeCell ref="E5:G5"/>
    <mergeCell ref="H5:J5"/>
    <mergeCell ref="K5:M5"/>
    <mergeCell ref="N5:P5"/>
  </mergeCells>
  <pageMargins left="0.2" right="0.15" top="0.75" bottom="0.75" header="0.3" footer="0.3"/>
  <pageSetup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E8FC7-010D-4309-9D22-FC742274AD3A}">
  <dimension ref="A5:K68"/>
  <sheetViews>
    <sheetView zoomScaleNormal="100" workbookViewId="0">
      <selection activeCell="U48" sqref="U48"/>
    </sheetView>
  </sheetViews>
  <sheetFormatPr defaultColWidth="8.7265625" defaultRowHeight="14.5" x14ac:dyDescent="0.35"/>
  <cols>
    <col min="1" max="1" width="26.54296875" style="3" customWidth="1"/>
    <col min="2" max="4" width="10.54296875" style="3" customWidth="1"/>
    <col min="5" max="5" width="6.54296875" style="3" customWidth="1"/>
    <col min="6" max="6" width="1.54296875" style="3" customWidth="1"/>
    <col min="7" max="7" width="26.54296875" style="3" customWidth="1"/>
    <col min="8" max="10" width="10.54296875" style="3" customWidth="1"/>
    <col min="11" max="11" width="6.54296875" style="3" customWidth="1"/>
    <col min="12" max="16384" width="8.7265625" style="3"/>
  </cols>
  <sheetData>
    <row r="5" spans="1:11" x14ac:dyDescent="0.35">
      <c r="A5" s="44" t="s">
        <v>8</v>
      </c>
      <c r="B5" s="45"/>
      <c r="C5" s="45"/>
      <c r="D5" s="45"/>
      <c r="E5" s="46"/>
      <c r="G5" s="47">
        <v>45992</v>
      </c>
      <c r="H5" s="48"/>
      <c r="I5" s="48"/>
      <c r="J5" s="48"/>
      <c r="K5" s="49"/>
    </row>
    <row r="6" spans="1:11" x14ac:dyDescent="0.35">
      <c r="A6" s="50" t="s">
        <v>178</v>
      </c>
      <c r="B6" s="52" t="s">
        <v>9</v>
      </c>
      <c r="C6" s="52" t="s">
        <v>10</v>
      </c>
      <c r="D6" s="12" t="s">
        <v>11</v>
      </c>
      <c r="E6" s="12" t="s">
        <v>12</v>
      </c>
      <c r="G6" s="50" t="s">
        <v>178</v>
      </c>
      <c r="H6" s="52" t="s">
        <v>9</v>
      </c>
      <c r="I6" s="52" t="s">
        <v>10</v>
      </c>
      <c r="J6" s="12" t="s">
        <v>11</v>
      </c>
      <c r="K6" s="12" t="s">
        <v>12</v>
      </c>
    </row>
    <row r="7" spans="1:11" x14ac:dyDescent="0.35">
      <c r="A7" s="51"/>
      <c r="B7" s="51"/>
      <c r="C7" s="51"/>
      <c r="D7" s="13" t="s">
        <v>177</v>
      </c>
      <c r="E7" s="31"/>
      <c r="G7" s="53"/>
      <c r="H7" s="54"/>
      <c r="I7" s="54"/>
      <c r="J7" s="13" t="s">
        <v>177</v>
      </c>
      <c r="K7" s="13"/>
    </row>
    <row r="8" spans="1:11" x14ac:dyDescent="0.35">
      <c r="A8" s="1" t="s">
        <v>13</v>
      </c>
      <c r="B8" s="2">
        <v>281</v>
      </c>
      <c r="C8" s="2">
        <v>100</v>
      </c>
      <c r="D8" s="2">
        <f>E8-B8-C8</f>
        <v>6023</v>
      </c>
      <c r="E8" s="2">
        <v>6404</v>
      </c>
      <c r="G8" s="1" t="s">
        <v>13</v>
      </c>
      <c r="H8" s="1">
        <v>65</v>
      </c>
      <c r="I8" s="1">
        <v>17</v>
      </c>
      <c r="J8" s="2">
        <f>K8-H8-I8</f>
        <v>1234</v>
      </c>
      <c r="K8" s="2">
        <v>1316</v>
      </c>
    </row>
    <row r="9" spans="1:11" x14ac:dyDescent="0.35">
      <c r="A9" s="1" t="s">
        <v>14</v>
      </c>
      <c r="B9" s="2">
        <v>54</v>
      </c>
      <c r="C9" s="2">
        <v>20</v>
      </c>
      <c r="D9" s="2">
        <f t="shared" ref="D9:D26" si="0">E9-B9-C9</f>
        <v>451</v>
      </c>
      <c r="E9" s="2">
        <v>525</v>
      </c>
      <c r="G9" s="1" t="s">
        <v>14</v>
      </c>
      <c r="H9" s="1">
        <v>10</v>
      </c>
      <c r="I9" s="1">
        <v>3</v>
      </c>
      <c r="J9" s="2">
        <f t="shared" ref="J9:J22" si="1">K9-H9-I9</f>
        <v>111</v>
      </c>
      <c r="K9" s="1">
        <v>124</v>
      </c>
    </row>
    <row r="10" spans="1:11" x14ac:dyDescent="0.35">
      <c r="A10" s="1" t="s">
        <v>15</v>
      </c>
      <c r="B10" s="2">
        <v>55</v>
      </c>
      <c r="C10" s="2">
        <v>1</v>
      </c>
      <c r="D10" s="2">
        <f t="shared" si="0"/>
        <v>188</v>
      </c>
      <c r="E10" s="2">
        <v>244</v>
      </c>
      <c r="G10" s="1" t="s">
        <v>15</v>
      </c>
      <c r="H10" s="1">
        <v>19</v>
      </c>
      <c r="I10" s="1">
        <v>0</v>
      </c>
      <c r="J10" s="2">
        <f t="shared" si="1"/>
        <v>53</v>
      </c>
      <c r="K10" s="1">
        <v>72</v>
      </c>
    </row>
    <row r="11" spans="1:11" x14ac:dyDescent="0.35">
      <c r="A11" s="1" t="s">
        <v>16</v>
      </c>
      <c r="B11" s="2">
        <v>4</v>
      </c>
      <c r="C11" s="2">
        <v>2</v>
      </c>
      <c r="D11" s="2">
        <f t="shared" si="0"/>
        <v>218</v>
      </c>
      <c r="E11" s="2">
        <v>224</v>
      </c>
      <c r="G11" s="1" t="s">
        <v>16</v>
      </c>
      <c r="H11" s="1">
        <v>0</v>
      </c>
      <c r="I11" s="1">
        <v>0</v>
      </c>
      <c r="J11" s="2">
        <f t="shared" si="1"/>
        <v>39</v>
      </c>
      <c r="K11" s="1">
        <v>39</v>
      </c>
    </row>
    <row r="12" spans="1:11" x14ac:dyDescent="0.35">
      <c r="A12" s="1" t="s">
        <v>17</v>
      </c>
      <c r="B12" s="2">
        <v>10</v>
      </c>
      <c r="C12" s="2">
        <v>3</v>
      </c>
      <c r="D12" s="2">
        <f t="shared" si="0"/>
        <v>148</v>
      </c>
      <c r="E12" s="2">
        <v>161</v>
      </c>
      <c r="G12" s="1" t="s">
        <v>17</v>
      </c>
      <c r="H12" s="1">
        <v>0</v>
      </c>
      <c r="I12" s="1">
        <v>0</v>
      </c>
      <c r="J12" s="2">
        <f t="shared" si="1"/>
        <v>38</v>
      </c>
      <c r="K12" s="1">
        <v>38</v>
      </c>
    </row>
    <row r="13" spans="1:11" x14ac:dyDescent="0.35">
      <c r="A13" s="1" t="s">
        <v>18</v>
      </c>
      <c r="B13" s="2">
        <v>0</v>
      </c>
      <c r="C13" s="2">
        <v>1</v>
      </c>
      <c r="D13" s="2">
        <f t="shared" si="0"/>
        <v>4</v>
      </c>
      <c r="E13" s="2">
        <v>5</v>
      </c>
      <c r="G13" s="1" t="s">
        <v>19</v>
      </c>
      <c r="H13" s="1">
        <v>0</v>
      </c>
      <c r="I13" s="1">
        <v>0</v>
      </c>
      <c r="J13" s="2">
        <f t="shared" si="1"/>
        <v>8</v>
      </c>
      <c r="K13" s="1">
        <v>8</v>
      </c>
    </row>
    <row r="14" spans="1:11" x14ac:dyDescent="0.35">
      <c r="A14" s="1" t="s">
        <v>19</v>
      </c>
      <c r="B14" s="2">
        <v>0</v>
      </c>
      <c r="C14" s="2">
        <v>0</v>
      </c>
      <c r="D14" s="2">
        <f t="shared" si="0"/>
        <v>25</v>
      </c>
      <c r="E14" s="2">
        <v>25</v>
      </c>
      <c r="G14" s="1" t="s">
        <v>20</v>
      </c>
      <c r="H14" s="1">
        <v>26</v>
      </c>
      <c r="I14" s="1">
        <v>16</v>
      </c>
      <c r="J14" s="2">
        <f t="shared" si="1"/>
        <v>631</v>
      </c>
      <c r="K14" s="1">
        <v>673</v>
      </c>
    </row>
    <row r="15" spans="1:11" x14ac:dyDescent="0.35">
      <c r="A15" s="1" t="s">
        <v>20</v>
      </c>
      <c r="B15" s="2">
        <v>153</v>
      </c>
      <c r="C15" s="2">
        <v>66</v>
      </c>
      <c r="D15" s="2">
        <f t="shared" si="0"/>
        <v>2768</v>
      </c>
      <c r="E15" s="2">
        <v>2987</v>
      </c>
      <c r="G15" s="1" t="s">
        <v>21</v>
      </c>
      <c r="H15" s="1">
        <v>24</v>
      </c>
      <c r="I15" s="1">
        <v>10</v>
      </c>
      <c r="J15" s="2">
        <f t="shared" si="1"/>
        <v>732</v>
      </c>
      <c r="K15" s="1">
        <v>766</v>
      </c>
    </row>
    <row r="16" spans="1:11" x14ac:dyDescent="0.35">
      <c r="A16" s="1" t="s">
        <v>21</v>
      </c>
      <c r="B16" s="2">
        <v>96</v>
      </c>
      <c r="C16" s="2">
        <v>61</v>
      </c>
      <c r="D16" s="2">
        <f t="shared" si="0"/>
        <v>2698</v>
      </c>
      <c r="E16" s="2">
        <v>2855</v>
      </c>
      <c r="G16" s="1" t="s">
        <v>22</v>
      </c>
      <c r="H16" s="1">
        <v>2</v>
      </c>
      <c r="I16" s="1">
        <v>0</v>
      </c>
      <c r="J16" s="2">
        <f t="shared" si="1"/>
        <v>61</v>
      </c>
      <c r="K16" s="1">
        <v>63</v>
      </c>
    </row>
    <row r="17" spans="1:11" x14ac:dyDescent="0.35">
      <c r="A17" s="1" t="s">
        <v>22</v>
      </c>
      <c r="B17" s="2">
        <v>11</v>
      </c>
      <c r="C17" s="2">
        <v>1</v>
      </c>
      <c r="D17" s="2">
        <f t="shared" si="0"/>
        <v>221</v>
      </c>
      <c r="E17" s="2">
        <v>233</v>
      </c>
      <c r="G17" s="1" t="s">
        <v>23</v>
      </c>
      <c r="H17" s="1">
        <v>22</v>
      </c>
      <c r="I17" s="1">
        <v>4</v>
      </c>
      <c r="J17" s="2">
        <f t="shared" si="1"/>
        <v>293</v>
      </c>
      <c r="K17" s="1">
        <v>319</v>
      </c>
    </row>
    <row r="18" spans="1:11" x14ac:dyDescent="0.35">
      <c r="A18" s="1" t="s">
        <v>23</v>
      </c>
      <c r="B18" s="2">
        <v>74</v>
      </c>
      <c r="C18" s="2">
        <v>31</v>
      </c>
      <c r="D18" s="2">
        <f t="shared" si="0"/>
        <v>1145</v>
      </c>
      <c r="E18" s="2">
        <v>1250</v>
      </c>
      <c r="G18" s="1" t="s">
        <v>24</v>
      </c>
      <c r="H18" s="1">
        <v>21</v>
      </c>
      <c r="I18" s="1">
        <v>11</v>
      </c>
      <c r="J18" s="2">
        <f t="shared" si="1"/>
        <v>159</v>
      </c>
      <c r="K18" s="1">
        <v>191</v>
      </c>
    </row>
    <row r="19" spans="1:11" x14ac:dyDescent="0.35">
      <c r="A19" s="1" t="s">
        <v>24</v>
      </c>
      <c r="B19" s="2">
        <v>113</v>
      </c>
      <c r="C19" s="2">
        <v>27</v>
      </c>
      <c r="D19" s="2">
        <f t="shared" si="0"/>
        <v>667</v>
      </c>
      <c r="E19" s="2">
        <v>807</v>
      </c>
      <c r="G19" s="1" t="s">
        <v>25</v>
      </c>
      <c r="H19" s="1">
        <v>4</v>
      </c>
      <c r="I19" s="1">
        <v>0</v>
      </c>
      <c r="J19" s="2">
        <f t="shared" si="1"/>
        <v>38</v>
      </c>
      <c r="K19" s="1">
        <v>42</v>
      </c>
    </row>
    <row r="20" spans="1:11" x14ac:dyDescent="0.35">
      <c r="A20" s="1" t="s">
        <v>25</v>
      </c>
      <c r="B20" s="2">
        <v>9</v>
      </c>
      <c r="C20" s="2">
        <v>0</v>
      </c>
      <c r="D20" s="2">
        <f t="shared" si="0"/>
        <v>117</v>
      </c>
      <c r="E20" s="2">
        <v>126</v>
      </c>
      <c r="G20" s="1" t="s">
        <v>26</v>
      </c>
      <c r="H20" s="1">
        <v>8</v>
      </c>
      <c r="I20" s="1">
        <v>5</v>
      </c>
      <c r="J20" s="2">
        <f t="shared" si="1"/>
        <v>302</v>
      </c>
      <c r="K20" s="1">
        <v>315</v>
      </c>
    </row>
    <row r="21" spans="1:11" x14ac:dyDescent="0.35">
      <c r="A21" s="1" t="s">
        <v>26</v>
      </c>
      <c r="B21" s="2">
        <v>49</v>
      </c>
      <c r="C21" s="2">
        <v>21</v>
      </c>
      <c r="D21" s="2">
        <f t="shared" si="0"/>
        <v>1128</v>
      </c>
      <c r="E21" s="2">
        <v>1198</v>
      </c>
      <c r="G21" s="1" t="s">
        <v>27</v>
      </c>
      <c r="H21" s="1">
        <v>30</v>
      </c>
      <c r="I21" s="1">
        <v>10</v>
      </c>
      <c r="J21" s="2">
        <f t="shared" si="1"/>
        <v>741</v>
      </c>
      <c r="K21" s="1">
        <v>781</v>
      </c>
    </row>
    <row r="22" spans="1:11" x14ac:dyDescent="0.35">
      <c r="A22" s="1" t="s">
        <v>28</v>
      </c>
      <c r="B22" s="2">
        <v>0</v>
      </c>
      <c r="C22" s="2">
        <v>0</v>
      </c>
      <c r="D22" s="2">
        <f t="shared" si="0"/>
        <v>5</v>
      </c>
      <c r="E22" s="2">
        <v>5</v>
      </c>
      <c r="G22" s="1" t="s">
        <v>29</v>
      </c>
      <c r="H22" s="1">
        <v>1</v>
      </c>
      <c r="I22" s="1">
        <v>0</v>
      </c>
      <c r="J22" s="2">
        <f t="shared" si="1"/>
        <v>17</v>
      </c>
      <c r="K22" s="1">
        <v>18</v>
      </c>
    </row>
    <row r="23" spans="1:11" x14ac:dyDescent="0.35">
      <c r="A23" s="1" t="s">
        <v>30</v>
      </c>
      <c r="B23" s="2">
        <v>0</v>
      </c>
      <c r="C23" s="2">
        <v>0</v>
      </c>
      <c r="D23" s="2">
        <f t="shared" si="0"/>
        <v>8</v>
      </c>
      <c r="E23" s="2">
        <v>8</v>
      </c>
      <c r="G23" s="6" t="s">
        <v>12</v>
      </c>
      <c r="H23" s="6">
        <v>232</v>
      </c>
      <c r="I23" s="6">
        <v>76</v>
      </c>
      <c r="J23" s="7">
        <f>K23-H23-I23</f>
        <v>4457</v>
      </c>
      <c r="K23" s="7">
        <v>4765</v>
      </c>
    </row>
    <row r="24" spans="1:11" x14ac:dyDescent="0.35">
      <c r="A24" s="1" t="s">
        <v>31</v>
      </c>
      <c r="B24" s="2">
        <v>1</v>
      </c>
      <c r="C24" s="2">
        <v>0</v>
      </c>
      <c r="D24" s="2">
        <f t="shared" si="0"/>
        <v>6</v>
      </c>
      <c r="E24" s="2">
        <v>7</v>
      </c>
      <c r="G24" s="4"/>
      <c r="H24" s="4"/>
      <c r="I24" s="4"/>
      <c r="J24" s="4"/>
      <c r="K24" s="4"/>
    </row>
    <row r="25" spans="1:11" x14ac:dyDescent="0.35">
      <c r="A25" s="1" t="s">
        <v>27</v>
      </c>
      <c r="B25" s="2">
        <v>156</v>
      </c>
      <c r="C25" s="2">
        <v>56</v>
      </c>
      <c r="D25" s="2">
        <f t="shared" si="0"/>
        <v>3714</v>
      </c>
      <c r="E25" s="2">
        <v>3926</v>
      </c>
      <c r="G25" s="5"/>
      <c r="H25" s="5"/>
      <c r="I25" s="5"/>
      <c r="J25" s="5"/>
      <c r="K25" s="5"/>
    </row>
    <row r="26" spans="1:11" x14ac:dyDescent="0.35">
      <c r="A26" s="1" t="s">
        <v>29</v>
      </c>
      <c r="B26" s="2">
        <v>0</v>
      </c>
      <c r="C26" s="2">
        <v>0</v>
      </c>
      <c r="D26" s="2">
        <f t="shared" si="0"/>
        <v>23</v>
      </c>
      <c r="E26" s="2">
        <v>23</v>
      </c>
      <c r="G26" s="5"/>
      <c r="H26" s="5"/>
      <c r="I26" s="5"/>
      <c r="J26" s="5"/>
      <c r="K26" s="5"/>
    </row>
    <row r="27" spans="1:11" x14ac:dyDescent="0.35">
      <c r="A27" s="6" t="s">
        <v>12</v>
      </c>
      <c r="B27" s="7">
        <v>1066</v>
      </c>
      <c r="C27" s="7">
        <v>390</v>
      </c>
      <c r="D27" s="7">
        <f>E27-B27-C27</f>
        <v>19557</v>
      </c>
      <c r="E27" s="7">
        <v>21013</v>
      </c>
    </row>
    <row r="30" spans="1:11" x14ac:dyDescent="0.35">
      <c r="A30" s="47">
        <v>45962</v>
      </c>
      <c r="B30" s="48"/>
      <c r="C30" s="48"/>
      <c r="D30" s="48"/>
      <c r="E30" s="49"/>
      <c r="G30" s="47">
        <v>45931</v>
      </c>
      <c r="H30" s="48"/>
      <c r="I30" s="48"/>
      <c r="J30" s="48"/>
      <c r="K30" s="49"/>
    </row>
    <row r="31" spans="1:11" x14ac:dyDescent="0.35">
      <c r="A31" s="50" t="s">
        <v>178</v>
      </c>
      <c r="B31" s="52" t="s">
        <v>9</v>
      </c>
      <c r="C31" s="52" t="s">
        <v>10</v>
      </c>
      <c r="D31" s="12" t="s">
        <v>11</v>
      </c>
      <c r="E31" s="12" t="s">
        <v>12</v>
      </c>
      <c r="F31" s="30"/>
      <c r="G31" s="50" t="s">
        <v>178</v>
      </c>
      <c r="H31" s="52" t="s">
        <v>9</v>
      </c>
      <c r="I31" s="52" t="s">
        <v>10</v>
      </c>
      <c r="J31" s="12" t="s">
        <v>11</v>
      </c>
      <c r="K31" s="12" t="s">
        <v>12</v>
      </c>
    </row>
    <row r="32" spans="1:11" x14ac:dyDescent="0.35">
      <c r="A32" s="51"/>
      <c r="B32" s="51"/>
      <c r="C32" s="51"/>
      <c r="D32" s="13" t="s">
        <v>177</v>
      </c>
      <c r="E32" s="31"/>
      <c r="F32" s="30"/>
      <c r="G32" s="51"/>
      <c r="H32" s="51"/>
      <c r="I32" s="51"/>
      <c r="J32" s="13" t="s">
        <v>177</v>
      </c>
      <c r="K32" s="31"/>
    </row>
    <row r="33" spans="1:11" x14ac:dyDescent="0.35">
      <c r="A33" s="1" t="s">
        <v>13</v>
      </c>
      <c r="B33" s="1">
        <v>43</v>
      </c>
      <c r="C33" s="1">
        <v>21</v>
      </c>
      <c r="D33" s="2">
        <f>E33-B33-C33</f>
        <v>855</v>
      </c>
      <c r="E33" s="1">
        <v>919</v>
      </c>
      <c r="G33" s="1" t="s">
        <v>13</v>
      </c>
      <c r="H33" s="1">
        <v>47</v>
      </c>
      <c r="I33" s="1">
        <v>9</v>
      </c>
      <c r="J33" s="2">
        <f>K33-H33-I33</f>
        <v>901</v>
      </c>
      <c r="K33" s="1">
        <v>957</v>
      </c>
    </row>
    <row r="34" spans="1:11" x14ac:dyDescent="0.35">
      <c r="A34" s="1" t="s">
        <v>14</v>
      </c>
      <c r="B34" s="1">
        <v>10</v>
      </c>
      <c r="C34" s="1">
        <v>2</v>
      </c>
      <c r="D34" s="2">
        <f t="shared" ref="D34:D46" si="2">E34-B34-C34</f>
        <v>60</v>
      </c>
      <c r="E34" s="1">
        <v>72</v>
      </c>
      <c r="G34" s="1" t="s">
        <v>14</v>
      </c>
      <c r="H34" s="1">
        <v>10</v>
      </c>
      <c r="I34" s="1">
        <v>4</v>
      </c>
      <c r="J34" s="2">
        <f t="shared" ref="J34:J46" si="3">K34-H34-I34</f>
        <v>91</v>
      </c>
      <c r="K34" s="1">
        <v>105</v>
      </c>
    </row>
    <row r="35" spans="1:11" x14ac:dyDescent="0.35">
      <c r="A35" s="1" t="s">
        <v>15</v>
      </c>
      <c r="B35" s="1">
        <v>9</v>
      </c>
      <c r="C35" s="1">
        <v>0</v>
      </c>
      <c r="D35" s="2">
        <f t="shared" si="2"/>
        <v>26</v>
      </c>
      <c r="E35" s="1">
        <v>35</v>
      </c>
      <c r="G35" s="1" t="s">
        <v>15</v>
      </c>
      <c r="H35" s="1">
        <v>8</v>
      </c>
      <c r="I35" s="1">
        <v>0</v>
      </c>
      <c r="J35" s="2">
        <f t="shared" si="3"/>
        <v>28</v>
      </c>
      <c r="K35" s="1">
        <v>36</v>
      </c>
    </row>
    <row r="36" spans="1:11" x14ac:dyDescent="0.35">
      <c r="A36" s="1" t="s">
        <v>16</v>
      </c>
      <c r="B36" s="1">
        <v>0</v>
      </c>
      <c r="C36" s="1">
        <v>0</v>
      </c>
      <c r="D36" s="2">
        <f t="shared" si="2"/>
        <v>26</v>
      </c>
      <c r="E36" s="1">
        <v>26</v>
      </c>
      <c r="G36" s="1" t="s">
        <v>16</v>
      </c>
      <c r="H36" s="1">
        <v>1</v>
      </c>
      <c r="I36" s="1">
        <v>0</v>
      </c>
      <c r="J36" s="2">
        <f t="shared" si="3"/>
        <v>21</v>
      </c>
      <c r="K36" s="1">
        <v>22</v>
      </c>
    </row>
    <row r="37" spans="1:11" x14ac:dyDescent="0.35">
      <c r="A37" s="1" t="s">
        <v>17</v>
      </c>
      <c r="B37" s="1">
        <v>3</v>
      </c>
      <c r="C37" s="1">
        <v>1</v>
      </c>
      <c r="D37" s="2">
        <f t="shared" si="2"/>
        <v>21</v>
      </c>
      <c r="E37" s="1">
        <v>25</v>
      </c>
      <c r="G37" s="1" t="s">
        <v>17</v>
      </c>
      <c r="H37" s="1">
        <v>1</v>
      </c>
      <c r="I37" s="1">
        <v>1</v>
      </c>
      <c r="J37" s="2">
        <f t="shared" si="3"/>
        <v>12</v>
      </c>
      <c r="K37" s="1">
        <v>14</v>
      </c>
    </row>
    <row r="38" spans="1:11" x14ac:dyDescent="0.35">
      <c r="A38" s="1" t="s">
        <v>20</v>
      </c>
      <c r="B38" s="1">
        <v>24</v>
      </c>
      <c r="C38" s="1">
        <v>6</v>
      </c>
      <c r="D38" s="2">
        <f t="shared" si="2"/>
        <v>392</v>
      </c>
      <c r="E38" s="1">
        <v>422</v>
      </c>
      <c r="G38" s="1" t="s">
        <v>20</v>
      </c>
      <c r="H38" s="1">
        <v>18</v>
      </c>
      <c r="I38" s="1">
        <v>10</v>
      </c>
      <c r="J38" s="2">
        <f t="shared" si="3"/>
        <v>397</v>
      </c>
      <c r="K38" s="1">
        <v>425</v>
      </c>
    </row>
    <row r="39" spans="1:11" x14ac:dyDescent="0.35">
      <c r="A39" s="1" t="s">
        <v>21</v>
      </c>
      <c r="B39" s="1">
        <v>13</v>
      </c>
      <c r="C39" s="1">
        <v>5</v>
      </c>
      <c r="D39" s="2">
        <f t="shared" si="2"/>
        <v>391</v>
      </c>
      <c r="E39" s="1">
        <v>409</v>
      </c>
      <c r="G39" s="1" t="s">
        <v>21</v>
      </c>
      <c r="H39" s="1">
        <v>18</v>
      </c>
      <c r="I39" s="1">
        <v>9</v>
      </c>
      <c r="J39" s="2">
        <f t="shared" si="3"/>
        <v>390</v>
      </c>
      <c r="K39" s="1">
        <v>417</v>
      </c>
    </row>
    <row r="40" spans="1:11" x14ac:dyDescent="0.35">
      <c r="A40" s="1" t="s">
        <v>22</v>
      </c>
      <c r="B40" s="1">
        <v>1</v>
      </c>
      <c r="C40" s="1">
        <v>1</v>
      </c>
      <c r="D40" s="2">
        <f t="shared" si="2"/>
        <v>38</v>
      </c>
      <c r="E40" s="1">
        <v>40</v>
      </c>
      <c r="G40" s="1" t="s">
        <v>22</v>
      </c>
      <c r="H40" s="1">
        <v>1</v>
      </c>
      <c r="I40" s="1">
        <v>0</v>
      </c>
      <c r="J40" s="2">
        <f t="shared" si="3"/>
        <v>43</v>
      </c>
      <c r="K40" s="1">
        <v>44</v>
      </c>
    </row>
    <row r="41" spans="1:11" x14ac:dyDescent="0.35">
      <c r="A41" s="1" t="s">
        <v>23</v>
      </c>
      <c r="B41" s="1">
        <v>10</v>
      </c>
      <c r="C41" s="1">
        <v>4</v>
      </c>
      <c r="D41" s="2">
        <f t="shared" si="2"/>
        <v>176</v>
      </c>
      <c r="E41" s="1">
        <v>190</v>
      </c>
      <c r="G41" s="1" t="s">
        <v>23</v>
      </c>
      <c r="H41" s="1">
        <v>9</v>
      </c>
      <c r="I41" s="1">
        <v>5</v>
      </c>
      <c r="J41" s="2">
        <f t="shared" si="3"/>
        <v>147</v>
      </c>
      <c r="K41" s="1">
        <v>161</v>
      </c>
    </row>
    <row r="42" spans="1:11" x14ac:dyDescent="0.35">
      <c r="A42" s="1" t="s">
        <v>24</v>
      </c>
      <c r="B42" s="1">
        <v>21</v>
      </c>
      <c r="C42" s="1">
        <v>3</v>
      </c>
      <c r="D42" s="2">
        <f t="shared" si="2"/>
        <v>106</v>
      </c>
      <c r="E42" s="1">
        <v>130</v>
      </c>
      <c r="G42" s="1" t="s">
        <v>24</v>
      </c>
      <c r="H42" s="1">
        <v>19</v>
      </c>
      <c r="I42" s="1">
        <v>1</v>
      </c>
      <c r="J42" s="2">
        <f t="shared" si="3"/>
        <v>99</v>
      </c>
      <c r="K42" s="1">
        <v>119</v>
      </c>
    </row>
    <row r="43" spans="1:11" x14ac:dyDescent="0.35">
      <c r="A43" s="1" t="s">
        <v>25</v>
      </c>
      <c r="B43" s="1">
        <v>1</v>
      </c>
      <c r="C43" s="1">
        <v>0</v>
      </c>
      <c r="D43" s="2">
        <f t="shared" si="2"/>
        <v>11</v>
      </c>
      <c r="E43" s="1">
        <v>12</v>
      </c>
      <c r="G43" s="1" t="s">
        <v>25</v>
      </c>
      <c r="H43" s="1">
        <v>1</v>
      </c>
      <c r="I43" s="1">
        <v>0</v>
      </c>
      <c r="J43" s="2">
        <f t="shared" si="3"/>
        <v>15</v>
      </c>
      <c r="K43" s="1">
        <v>16</v>
      </c>
    </row>
    <row r="44" spans="1:11" x14ac:dyDescent="0.35">
      <c r="A44" s="1" t="s">
        <v>26</v>
      </c>
      <c r="B44" s="1">
        <v>6</v>
      </c>
      <c r="C44" s="1">
        <v>1</v>
      </c>
      <c r="D44" s="2">
        <f t="shared" si="2"/>
        <v>201</v>
      </c>
      <c r="E44" s="1">
        <v>208</v>
      </c>
      <c r="G44" s="1" t="s">
        <v>26</v>
      </c>
      <c r="H44" s="1">
        <v>7</v>
      </c>
      <c r="I44" s="1">
        <v>1</v>
      </c>
      <c r="J44" s="2">
        <f t="shared" si="3"/>
        <v>183</v>
      </c>
      <c r="K44" s="1">
        <v>191</v>
      </c>
    </row>
    <row r="45" spans="1:11" x14ac:dyDescent="0.35">
      <c r="A45" s="1" t="s">
        <v>27</v>
      </c>
      <c r="B45" s="1">
        <v>22</v>
      </c>
      <c r="C45" s="1">
        <v>6</v>
      </c>
      <c r="D45" s="2">
        <f t="shared" si="2"/>
        <v>566</v>
      </c>
      <c r="E45" s="1">
        <v>594</v>
      </c>
      <c r="G45" s="1" t="s">
        <v>27</v>
      </c>
      <c r="H45" s="1">
        <v>29</v>
      </c>
      <c r="I45" s="1">
        <v>3</v>
      </c>
      <c r="J45" s="2">
        <f t="shared" si="3"/>
        <v>576</v>
      </c>
      <c r="K45" s="1">
        <v>608</v>
      </c>
    </row>
    <row r="46" spans="1:11" x14ac:dyDescent="0.35">
      <c r="A46" s="1" t="s">
        <v>29</v>
      </c>
      <c r="B46" s="1">
        <v>0</v>
      </c>
      <c r="C46" s="1">
        <v>1</v>
      </c>
      <c r="D46" s="2">
        <f t="shared" si="2"/>
        <v>10</v>
      </c>
      <c r="E46" s="1">
        <v>11</v>
      </c>
      <c r="G46" s="1" t="s">
        <v>29</v>
      </c>
      <c r="H46" s="1">
        <v>0</v>
      </c>
      <c r="I46" s="1">
        <v>0</v>
      </c>
      <c r="J46" s="2">
        <f t="shared" si="3"/>
        <v>7</v>
      </c>
      <c r="K46" s="1">
        <v>7</v>
      </c>
    </row>
    <row r="47" spans="1:11" x14ac:dyDescent="0.35">
      <c r="A47" s="6" t="s">
        <v>12</v>
      </c>
      <c r="B47" s="6">
        <v>163</v>
      </c>
      <c r="C47" s="6">
        <v>51</v>
      </c>
      <c r="D47" s="7">
        <f>E47-B47-C47</f>
        <v>2879</v>
      </c>
      <c r="E47" s="7">
        <v>3093</v>
      </c>
      <c r="G47" s="6" t="s">
        <v>12</v>
      </c>
      <c r="H47" s="6">
        <v>169</v>
      </c>
      <c r="I47" s="6">
        <v>43</v>
      </c>
      <c r="J47" s="7">
        <f>K47-H47-I47</f>
        <v>2910</v>
      </c>
      <c r="K47" s="7">
        <v>3122</v>
      </c>
    </row>
    <row r="50" spans="1:11" x14ac:dyDescent="0.35">
      <c r="A50" s="47">
        <v>45901</v>
      </c>
      <c r="B50" s="48"/>
      <c r="C50" s="48"/>
      <c r="D50" s="48"/>
      <c r="E50" s="49"/>
      <c r="G50" s="47">
        <v>45870</v>
      </c>
      <c r="H50" s="48"/>
      <c r="I50" s="48"/>
      <c r="J50" s="48"/>
      <c r="K50" s="49"/>
    </row>
    <row r="51" spans="1:11" x14ac:dyDescent="0.35">
      <c r="A51" s="50" t="s">
        <v>178</v>
      </c>
      <c r="B51" s="52" t="s">
        <v>9</v>
      </c>
      <c r="C51" s="52" t="s">
        <v>10</v>
      </c>
      <c r="D51" s="12" t="s">
        <v>11</v>
      </c>
      <c r="E51" s="12" t="s">
        <v>12</v>
      </c>
      <c r="G51" s="50" t="s">
        <v>178</v>
      </c>
      <c r="H51" s="52" t="s">
        <v>9</v>
      </c>
      <c r="I51" s="52" t="s">
        <v>10</v>
      </c>
      <c r="J51" s="12" t="s">
        <v>11</v>
      </c>
      <c r="K51" s="12" t="s">
        <v>12</v>
      </c>
    </row>
    <row r="52" spans="1:11" x14ac:dyDescent="0.35">
      <c r="A52" s="51"/>
      <c r="B52" s="51"/>
      <c r="C52" s="51"/>
      <c r="D52" s="13" t="s">
        <v>177</v>
      </c>
      <c r="E52" s="31"/>
      <c r="G52" s="51"/>
      <c r="H52" s="51"/>
      <c r="I52" s="51"/>
      <c r="J52" s="13" t="s">
        <v>177</v>
      </c>
      <c r="K52" s="31"/>
    </row>
    <row r="53" spans="1:11" x14ac:dyDescent="0.35">
      <c r="A53" s="1" t="s">
        <v>13</v>
      </c>
      <c r="B53" s="1">
        <v>57</v>
      </c>
      <c r="C53" s="1">
        <v>17</v>
      </c>
      <c r="D53" s="2">
        <f>E53-B53-C53</f>
        <v>1231</v>
      </c>
      <c r="E53" s="2">
        <v>1305</v>
      </c>
      <c r="G53" s="1" t="s">
        <v>13</v>
      </c>
      <c r="H53" s="1">
        <v>69</v>
      </c>
      <c r="I53" s="1">
        <v>36</v>
      </c>
      <c r="J53" s="2">
        <f>K53-H53-I53</f>
        <v>1802</v>
      </c>
      <c r="K53" s="2">
        <v>1907</v>
      </c>
    </row>
    <row r="54" spans="1:11" x14ac:dyDescent="0.35">
      <c r="A54" s="1" t="s">
        <v>14</v>
      </c>
      <c r="B54" s="1">
        <v>10</v>
      </c>
      <c r="C54" s="1">
        <v>3</v>
      </c>
      <c r="D54" s="2">
        <f t="shared" ref="D54:D67" si="4">E54-B54-C54</f>
        <v>74</v>
      </c>
      <c r="E54" s="1">
        <v>87</v>
      </c>
      <c r="G54" s="1" t="s">
        <v>14</v>
      </c>
      <c r="H54" s="1">
        <v>14</v>
      </c>
      <c r="I54" s="1">
        <v>8</v>
      </c>
      <c r="J54" s="2">
        <f t="shared" ref="J54:J67" si="5">K54-H54-I54</f>
        <v>115</v>
      </c>
      <c r="K54" s="1">
        <v>137</v>
      </c>
    </row>
    <row r="55" spans="1:11" x14ac:dyDescent="0.35">
      <c r="A55" s="1" t="s">
        <v>15</v>
      </c>
      <c r="B55" s="1">
        <v>10</v>
      </c>
      <c r="C55" s="1">
        <v>0</v>
      </c>
      <c r="D55" s="2">
        <f t="shared" si="4"/>
        <v>28</v>
      </c>
      <c r="E55" s="1">
        <v>38</v>
      </c>
      <c r="G55" s="1" t="s">
        <v>15</v>
      </c>
      <c r="H55" s="1">
        <v>9</v>
      </c>
      <c r="I55" s="1">
        <v>1</v>
      </c>
      <c r="J55" s="2">
        <f t="shared" si="5"/>
        <v>53</v>
      </c>
      <c r="K55" s="1">
        <v>63</v>
      </c>
    </row>
    <row r="56" spans="1:11" x14ac:dyDescent="0.35">
      <c r="A56" s="1" t="s">
        <v>16</v>
      </c>
      <c r="B56" s="1">
        <v>1</v>
      </c>
      <c r="C56" s="1">
        <v>1</v>
      </c>
      <c r="D56" s="2">
        <f t="shared" si="4"/>
        <v>49</v>
      </c>
      <c r="E56" s="1">
        <v>51</v>
      </c>
      <c r="G56" s="1" t="s">
        <v>16</v>
      </c>
      <c r="H56" s="1">
        <v>2</v>
      </c>
      <c r="I56" s="1">
        <v>1</v>
      </c>
      <c r="J56" s="2">
        <f t="shared" si="5"/>
        <v>83</v>
      </c>
      <c r="K56" s="1">
        <v>86</v>
      </c>
    </row>
    <row r="57" spans="1:11" x14ac:dyDescent="0.35">
      <c r="A57" s="1" t="s">
        <v>17</v>
      </c>
      <c r="B57" s="1">
        <v>3</v>
      </c>
      <c r="C57" s="1">
        <v>0</v>
      </c>
      <c r="D57" s="2">
        <f t="shared" si="4"/>
        <v>19</v>
      </c>
      <c r="E57" s="1">
        <v>22</v>
      </c>
      <c r="G57" s="1" t="s">
        <v>17</v>
      </c>
      <c r="H57" s="1">
        <v>3</v>
      </c>
      <c r="I57" s="1">
        <v>1</v>
      </c>
      <c r="J57" s="2">
        <f t="shared" si="5"/>
        <v>58</v>
      </c>
      <c r="K57" s="1">
        <v>62</v>
      </c>
    </row>
    <row r="58" spans="1:11" x14ac:dyDescent="0.35">
      <c r="A58" s="1" t="s">
        <v>19</v>
      </c>
      <c r="B58" s="1">
        <v>0</v>
      </c>
      <c r="C58" s="1">
        <v>0</v>
      </c>
      <c r="D58" s="2">
        <f t="shared" si="4"/>
        <v>5</v>
      </c>
      <c r="E58" s="1">
        <v>5</v>
      </c>
      <c r="G58" s="1" t="s">
        <v>19</v>
      </c>
      <c r="H58" s="1">
        <v>0</v>
      </c>
      <c r="I58" s="1">
        <v>0</v>
      </c>
      <c r="J58" s="2">
        <f t="shared" si="5"/>
        <v>7</v>
      </c>
      <c r="K58" s="1">
        <v>7</v>
      </c>
    </row>
    <row r="59" spans="1:11" x14ac:dyDescent="0.35">
      <c r="A59" s="1" t="s">
        <v>20</v>
      </c>
      <c r="B59" s="1">
        <v>30</v>
      </c>
      <c r="C59" s="1">
        <v>13</v>
      </c>
      <c r="D59" s="2">
        <f t="shared" si="4"/>
        <v>502</v>
      </c>
      <c r="E59" s="1">
        <v>545</v>
      </c>
      <c r="G59" s="1" t="s">
        <v>20</v>
      </c>
      <c r="H59" s="1">
        <v>55</v>
      </c>
      <c r="I59" s="1">
        <v>21</v>
      </c>
      <c r="J59" s="2">
        <f t="shared" si="5"/>
        <v>846</v>
      </c>
      <c r="K59" s="1">
        <v>922</v>
      </c>
    </row>
    <row r="60" spans="1:11" x14ac:dyDescent="0.35">
      <c r="A60" s="1" t="s">
        <v>21</v>
      </c>
      <c r="B60" s="1">
        <v>16</v>
      </c>
      <c r="C60" s="1">
        <v>16</v>
      </c>
      <c r="D60" s="2">
        <f t="shared" si="4"/>
        <v>454</v>
      </c>
      <c r="E60" s="1">
        <v>486</v>
      </c>
      <c r="G60" s="1" t="s">
        <v>21</v>
      </c>
      <c r="H60" s="1">
        <v>25</v>
      </c>
      <c r="I60" s="1">
        <v>21</v>
      </c>
      <c r="J60" s="2">
        <f t="shared" si="5"/>
        <v>731</v>
      </c>
      <c r="K60" s="1">
        <v>777</v>
      </c>
    </row>
    <row r="61" spans="1:11" x14ac:dyDescent="0.35">
      <c r="A61" s="1" t="s">
        <v>22</v>
      </c>
      <c r="B61" s="1">
        <v>2</v>
      </c>
      <c r="C61" s="1">
        <v>0</v>
      </c>
      <c r="D61" s="2">
        <f t="shared" si="4"/>
        <v>31</v>
      </c>
      <c r="E61" s="1">
        <v>33</v>
      </c>
      <c r="G61" s="1" t="s">
        <v>22</v>
      </c>
      <c r="H61" s="1">
        <v>5</v>
      </c>
      <c r="I61" s="1">
        <v>0</v>
      </c>
      <c r="J61" s="2">
        <f t="shared" si="5"/>
        <v>48</v>
      </c>
      <c r="K61" s="1">
        <v>53</v>
      </c>
    </row>
    <row r="62" spans="1:11" x14ac:dyDescent="0.35">
      <c r="A62" s="1" t="s">
        <v>23</v>
      </c>
      <c r="B62" s="1">
        <v>15</v>
      </c>
      <c r="C62" s="1">
        <v>8</v>
      </c>
      <c r="D62" s="2">
        <f t="shared" si="4"/>
        <v>170</v>
      </c>
      <c r="E62" s="1">
        <v>193</v>
      </c>
      <c r="G62" s="1" t="s">
        <v>23</v>
      </c>
      <c r="H62" s="1">
        <v>18</v>
      </c>
      <c r="I62" s="1">
        <v>10</v>
      </c>
      <c r="J62" s="2">
        <f t="shared" si="5"/>
        <v>359</v>
      </c>
      <c r="K62" s="1">
        <v>387</v>
      </c>
    </row>
    <row r="63" spans="1:11" x14ac:dyDescent="0.35">
      <c r="A63" s="1" t="s">
        <v>24</v>
      </c>
      <c r="B63" s="1">
        <v>24</v>
      </c>
      <c r="C63" s="1">
        <v>6</v>
      </c>
      <c r="D63" s="2">
        <f t="shared" si="4"/>
        <v>127</v>
      </c>
      <c r="E63" s="1">
        <v>157</v>
      </c>
      <c r="G63" s="1" t="s">
        <v>24</v>
      </c>
      <c r="H63" s="1">
        <v>28</v>
      </c>
      <c r="I63" s="1">
        <v>6</v>
      </c>
      <c r="J63" s="2">
        <f t="shared" si="5"/>
        <v>176</v>
      </c>
      <c r="K63" s="1">
        <v>210</v>
      </c>
    </row>
    <row r="64" spans="1:11" x14ac:dyDescent="0.35">
      <c r="A64" s="1" t="s">
        <v>25</v>
      </c>
      <c r="B64" s="1">
        <v>1</v>
      </c>
      <c r="C64" s="1">
        <v>0</v>
      </c>
      <c r="D64" s="2">
        <f t="shared" si="4"/>
        <v>20</v>
      </c>
      <c r="E64" s="1">
        <v>21</v>
      </c>
      <c r="G64" s="1" t="s">
        <v>25</v>
      </c>
      <c r="H64" s="1">
        <v>2</v>
      </c>
      <c r="I64" s="1">
        <v>0</v>
      </c>
      <c r="J64" s="2">
        <f t="shared" si="5"/>
        <v>33</v>
      </c>
      <c r="K64" s="1">
        <v>35</v>
      </c>
    </row>
    <row r="65" spans="1:11" x14ac:dyDescent="0.35">
      <c r="A65" s="1" t="s">
        <v>26</v>
      </c>
      <c r="B65" s="1">
        <v>15</v>
      </c>
      <c r="C65" s="1">
        <v>5</v>
      </c>
      <c r="D65" s="2">
        <f t="shared" si="4"/>
        <v>202</v>
      </c>
      <c r="E65" s="1">
        <v>222</v>
      </c>
      <c r="G65" s="1" t="s">
        <v>26</v>
      </c>
      <c r="H65" s="1">
        <v>13</v>
      </c>
      <c r="I65" s="1">
        <v>9</v>
      </c>
      <c r="J65" s="2">
        <f t="shared" si="5"/>
        <v>240</v>
      </c>
      <c r="K65" s="1">
        <v>262</v>
      </c>
    </row>
    <row r="66" spans="1:11" x14ac:dyDescent="0.35">
      <c r="A66" s="1" t="s">
        <v>27</v>
      </c>
      <c r="B66" s="1">
        <v>33</v>
      </c>
      <c r="C66" s="1">
        <v>13</v>
      </c>
      <c r="D66" s="2">
        <f t="shared" si="4"/>
        <v>763</v>
      </c>
      <c r="E66" s="1">
        <v>809</v>
      </c>
      <c r="G66" s="1" t="s">
        <v>27</v>
      </c>
      <c r="H66" s="1">
        <v>42</v>
      </c>
      <c r="I66" s="1">
        <v>24</v>
      </c>
      <c r="J66" s="2">
        <f t="shared" si="5"/>
        <v>1068</v>
      </c>
      <c r="K66" s="2">
        <v>1134</v>
      </c>
    </row>
    <row r="67" spans="1:11" x14ac:dyDescent="0.35">
      <c r="A67" s="1" t="s">
        <v>29</v>
      </c>
      <c r="B67" s="1">
        <v>0</v>
      </c>
      <c r="C67" s="1">
        <v>0</v>
      </c>
      <c r="D67" s="2">
        <f t="shared" si="4"/>
        <v>7</v>
      </c>
      <c r="E67" s="1">
        <v>7</v>
      </c>
      <c r="G67" s="1" t="s">
        <v>29</v>
      </c>
      <c r="H67" s="1">
        <v>0</v>
      </c>
      <c r="I67" s="1">
        <v>0</v>
      </c>
      <c r="J67" s="2">
        <f t="shared" si="5"/>
        <v>10</v>
      </c>
      <c r="K67" s="1">
        <v>10</v>
      </c>
    </row>
    <row r="68" spans="1:11" x14ac:dyDescent="0.35">
      <c r="A68" s="6" t="s">
        <v>12</v>
      </c>
      <c r="B68" s="6">
        <v>217</v>
      </c>
      <c r="C68" s="6">
        <v>82</v>
      </c>
      <c r="D68" s="7">
        <f>E68-B68-C68</f>
        <v>3682</v>
      </c>
      <c r="E68" s="7">
        <v>3981</v>
      </c>
      <c r="G68" s="6" t="s">
        <v>12</v>
      </c>
      <c r="H68" s="6">
        <v>285</v>
      </c>
      <c r="I68" s="6">
        <v>138</v>
      </c>
      <c r="J68" s="7">
        <f>SUM(J53:J67)</f>
        <v>5629</v>
      </c>
      <c r="K68" s="7">
        <v>6052</v>
      </c>
    </row>
  </sheetData>
  <mergeCells count="24">
    <mergeCell ref="G51:G52"/>
    <mergeCell ref="H51:H52"/>
    <mergeCell ref="I51:I52"/>
    <mergeCell ref="A31:A32"/>
    <mergeCell ref="B31:B32"/>
    <mergeCell ref="C31:C32"/>
    <mergeCell ref="G31:G32"/>
    <mergeCell ref="H31:H32"/>
    <mergeCell ref="I31:I32"/>
    <mergeCell ref="A51:A52"/>
    <mergeCell ref="B51:B52"/>
    <mergeCell ref="C51:C52"/>
    <mergeCell ref="A5:E5"/>
    <mergeCell ref="G5:K5"/>
    <mergeCell ref="A30:E30"/>
    <mergeCell ref="G30:K30"/>
    <mergeCell ref="A50:E50"/>
    <mergeCell ref="G50:K50"/>
    <mergeCell ref="A6:A7"/>
    <mergeCell ref="B6:B7"/>
    <mergeCell ref="C6:C7"/>
    <mergeCell ref="G6:G7"/>
    <mergeCell ref="H6:H7"/>
    <mergeCell ref="I6:I7"/>
  </mergeCells>
  <pageMargins left="0.25" right="0.25" top="0.75" bottom="0.75" header="0.3" footer="0.3"/>
  <pageSetup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BB2F-DABE-4880-98A5-0E00D699769A}">
  <dimension ref="A4:E393"/>
  <sheetViews>
    <sheetView zoomScaleNormal="100" workbookViewId="0">
      <selection activeCell="G89" sqref="G89"/>
    </sheetView>
  </sheetViews>
  <sheetFormatPr defaultRowHeight="14.5" x14ac:dyDescent="0.35"/>
  <cols>
    <col min="1" max="1" width="22.54296875" style="3" customWidth="1"/>
    <col min="2" max="5" width="9.7265625" style="3" customWidth="1"/>
  </cols>
  <sheetData>
    <row r="4" spans="1:5" x14ac:dyDescent="0.35">
      <c r="A4" s="55" t="s">
        <v>32</v>
      </c>
      <c r="B4" s="56"/>
      <c r="C4" s="56"/>
      <c r="D4" s="56"/>
      <c r="E4" s="57"/>
    </row>
    <row r="5" spans="1:5" x14ac:dyDescent="0.35">
      <c r="A5" s="50" t="s">
        <v>178</v>
      </c>
      <c r="B5" s="52" t="s">
        <v>9</v>
      </c>
      <c r="C5" s="52" t="s">
        <v>10</v>
      </c>
      <c r="D5" s="10" t="s">
        <v>11</v>
      </c>
      <c r="E5" s="33" t="s">
        <v>12</v>
      </c>
    </row>
    <row r="6" spans="1:5" x14ac:dyDescent="0.35">
      <c r="A6" s="51"/>
      <c r="B6" s="51"/>
      <c r="C6" s="51"/>
      <c r="D6" s="11" t="s">
        <v>177</v>
      </c>
      <c r="E6" s="32"/>
    </row>
    <row r="7" spans="1:5" x14ac:dyDescent="0.35">
      <c r="A7" s="1" t="s">
        <v>33</v>
      </c>
      <c r="B7" s="1">
        <v>2</v>
      </c>
      <c r="C7" s="1">
        <v>0</v>
      </c>
      <c r="D7" s="1">
        <f t="shared" ref="D7:D43" si="0">E7-B7-C7</f>
        <v>5</v>
      </c>
      <c r="E7" s="1">
        <v>7</v>
      </c>
    </row>
    <row r="8" spans="1:5" x14ac:dyDescent="0.35">
      <c r="A8" s="1" t="s">
        <v>34</v>
      </c>
      <c r="B8" s="1">
        <v>0</v>
      </c>
      <c r="C8" s="1">
        <v>0</v>
      </c>
      <c r="D8" s="1">
        <f t="shared" si="0"/>
        <v>50</v>
      </c>
      <c r="E8" s="1">
        <v>50</v>
      </c>
    </row>
    <row r="9" spans="1:5" x14ac:dyDescent="0.35">
      <c r="A9" s="1" t="s">
        <v>35</v>
      </c>
      <c r="B9" s="1">
        <v>2</v>
      </c>
      <c r="C9" s="1">
        <v>1</v>
      </c>
      <c r="D9" s="1">
        <f t="shared" si="0"/>
        <v>54</v>
      </c>
      <c r="E9" s="1">
        <v>57</v>
      </c>
    </row>
    <row r="10" spans="1:5" x14ac:dyDescent="0.35">
      <c r="A10" s="1" t="s">
        <v>36</v>
      </c>
      <c r="B10" s="1">
        <v>8</v>
      </c>
      <c r="C10" s="1">
        <v>4</v>
      </c>
      <c r="D10" s="1">
        <f t="shared" si="0"/>
        <v>199</v>
      </c>
      <c r="E10" s="1">
        <v>211</v>
      </c>
    </row>
    <row r="11" spans="1:5" x14ac:dyDescent="0.35">
      <c r="A11" s="1" t="s">
        <v>37</v>
      </c>
      <c r="B11" s="1">
        <v>0</v>
      </c>
      <c r="C11" s="1">
        <v>0</v>
      </c>
      <c r="D11" s="1">
        <f t="shared" si="0"/>
        <v>16</v>
      </c>
      <c r="E11" s="1">
        <v>16</v>
      </c>
    </row>
    <row r="12" spans="1:5" x14ac:dyDescent="0.35">
      <c r="A12" s="1" t="s">
        <v>38</v>
      </c>
      <c r="B12" s="1">
        <v>6</v>
      </c>
      <c r="C12" s="1">
        <v>2</v>
      </c>
      <c r="D12" s="1">
        <f t="shared" si="0"/>
        <v>262</v>
      </c>
      <c r="E12" s="1">
        <v>270</v>
      </c>
    </row>
    <row r="13" spans="1:5" x14ac:dyDescent="0.35">
      <c r="A13" s="1" t="s">
        <v>39</v>
      </c>
      <c r="B13" s="1">
        <v>20</v>
      </c>
      <c r="C13" s="1">
        <v>5</v>
      </c>
      <c r="D13" s="1">
        <f t="shared" si="0"/>
        <v>511</v>
      </c>
      <c r="E13" s="1">
        <v>536</v>
      </c>
    </row>
    <row r="14" spans="1:5" x14ac:dyDescent="0.35">
      <c r="A14" s="1" t="s">
        <v>40</v>
      </c>
      <c r="B14" s="1">
        <v>4</v>
      </c>
      <c r="C14" s="1">
        <v>0</v>
      </c>
      <c r="D14" s="1">
        <f t="shared" si="0"/>
        <v>163</v>
      </c>
      <c r="E14" s="1">
        <v>167</v>
      </c>
    </row>
    <row r="15" spans="1:5" x14ac:dyDescent="0.35">
      <c r="A15" s="1" t="s">
        <v>41</v>
      </c>
      <c r="B15" s="1">
        <v>6</v>
      </c>
      <c r="C15" s="1">
        <v>0</v>
      </c>
      <c r="D15" s="1">
        <f t="shared" si="0"/>
        <v>96</v>
      </c>
      <c r="E15" s="1">
        <v>102</v>
      </c>
    </row>
    <row r="16" spans="1:5" x14ac:dyDescent="0.35">
      <c r="A16" s="1" t="s">
        <v>42</v>
      </c>
      <c r="B16" s="1">
        <v>1</v>
      </c>
      <c r="C16" s="1">
        <v>0</v>
      </c>
      <c r="D16" s="1">
        <f t="shared" si="0"/>
        <v>16</v>
      </c>
      <c r="E16" s="1">
        <v>17</v>
      </c>
    </row>
    <row r="17" spans="1:5" x14ac:dyDescent="0.35">
      <c r="A17" s="1" t="s">
        <v>43</v>
      </c>
      <c r="B17" s="1">
        <v>4</v>
      </c>
      <c r="C17" s="1">
        <v>0</v>
      </c>
      <c r="D17" s="1">
        <f t="shared" si="0"/>
        <v>101</v>
      </c>
      <c r="E17" s="1">
        <v>105</v>
      </c>
    </row>
    <row r="18" spans="1:5" x14ac:dyDescent="0.35">
      <c r="A18" s="1" t="s">
        <v>44</v>
      </c>
      <c r="B18" s="1">
        <v>2</v>
      </c>
      <c r="C18" s="1">
        <v>0</v>
      </c>
      <c r="D18" s="1">
        <f t="shared" si="0"/>
        <v>6</v>
      </c>
      <c r="E18" s="1">
        <v>8</v>
      </c>
    </row>
    <row r="19" spans="1:5" x14ac:dyDescent="0.35">
      <c r="A19" s="1" t="s">
        <v>45</v>
      </c>
      <c r="B19" s="1">
        <v>2</v>
      </c>
      <c r="C19" s="1">
        <v>0</v>
      </c>
      <c r="D19" s="1">
        <f t="shared" si="0"/>
        <v>20</v>
      </c>
      <c r="E19" s="1">
        <v>22</v>
      </c>
    </row>
    <row r="20" spans="1:5" x14ac:dyDescent="0.35">
      <c r="A20" s="1" t="s">
        <v>46</v>
      </c>
      <c r="B20" s="1">
        <v>0</v>
      </c>
      <c r="C20" s="1">
        <v>2</v>
      </c>
      <c r="D20" s="1">
        <f t="shared" si="0"/>
        <v>40</v>
      </c>
      <c r="E20" s="1">
        <v>42</v>
      </c>
    </row>
    <row r="21" spans="1:5" x14ac:dyDescent="0.35">
      <c r="A21" s="1" t="s">
        <v>47</v>
      </c>
      <c r="B21" s="1">
        <v>0</v>
      </c>
      <c r="C21" s="1">
        <v>0</v>
      </c>
      <c r="D21" s="1">
        <f t="shared" si="0"/>
        <v>5</v>
      </c>
      <c r="E21" s="1">
        <v>5</v>
      </c>
    </row>
    <row r="22" spans="1:5" x14ac:dyDescent="0.35">
      <c r="A22" s="1" t="s">
        <v>48</v>
      </c>
      <c r="B22" s="1">
        <v>0</v>
      </c>
      <c r="C22" s="1">
        <v>0</v>
      </c>
      <c r="D22" s="1">
        <f t="shared" si="0"/>
        <v>8</v>
      </c>
      <c r="E22" s="1">
        <v>8</v>
      </c>
    </row>
    <row r="23" spans="1:5" x14ac:dyDescent="0.35">
      <c r="A23" s="1" t="s">
        <v>49</v>
      </c>
      <c r="B23" s="1">
        <v>2</v>
      </c>
      <c r="C23" s="1">
        <v>0</v>
      </c>
      <c r="D23" s="1">
        <f t="shared" si="0"/>
        <v>12</v>
      </c>
      <c r="E23" s="1">
        <v>14</v>
      </c>
    </row>
    <row r="24" spans="1:5" x14ac:dyDescent="0.35">
      <c r="A24" s="1" t="s">
        <v>50</v>
      </c>
      <c r="B24" s="1">
        <v>0</v>
      </c>
      <c r="C24" s="1">
        <v>0</v>
      </c>
      <c r="D24" s="1">
        <f t="shared" si="0"/>
        <v>11</v>
      </c>
      <c r="E24" s="1">
        <v>11</v>
      </c>
    </row>
    <row r="25" spans="1:5" x14ac:dyDescent="0.35">
      <c r="A25" s="1" t="s">
        <v>51</v>
      </c>
      <c r="B25" s="1">
        <v>0</v>
      </c>
      <c r="C25" s="1">
        <v>1</v>
      </c>
      <c r="D25" s="1">
        <f t="shared" si="0"/>
        <v>9</v>
      </c>
      <c r="E25" s="1">
        <v>10</v>
      </c>
    </row>
    <row r="26" spans="1:5" x14ac:dyDescent="0.35">
      <c r="A26" s="1" t="s">
        <v>52</v>
      </c>
      <c r="B26" s="1">
        <v>1</v>
      </c>
      <c r="C26" s="1">
        <v>0</v>
      </c>
      <c r="D26" s="1">
        <f t="shared" si="0"/>
        <v>18</v>
      </c>
      <c r="E26" s="1">
        <v>19</v>
      </c>
    </row>
    <row r="27" spans="1:5" x14ac:dyDescent="0.35">
      <c r="A27" s="1" t="s">
        <v>53</v>
      </c>
      <c r="B27" s="1">
        <v>0</v>
      </c>
      <c r="C27" s="1">
        <v>0</v>
      </c>
      <c r="D27" s="1">
        <f t="shared" si="0"/>
        <v>8</v>
      </c>
      <c r="E27" s="1">
        <v>8</v>
      </c>
    </row>
    <row r="28" spans="1:5" x14ac:dyDescent="0.35">
      <c r="A28" s="1" t="s">
        <v>54</v>
      </c>
      <c r="B28" s="1">
        <v>0</v>
      </c>
      <c r="C28" s="1">
        <v>0</v>
      </c>
      <c r="D28" s="1">
        <f t="shared" si="0"/>
        <v>12</v>
      </c>
      <c r="E28" s="1">
        <v>12</v>
      </c>
    </row>
    <row r="29" spans="1:5" x14ac:dyDescent="0.35">
      <c r="A29" s="1" t="s">
        <v>55</v>
      </c>
      <c r="B29" s="1">
        <v>17</v>
      </c>
      <c r="C29" s="1">
        <v>2</v>
      </c>
      <c r="D29" s="1">
        <f t="shared" si="0"/>
        <v>237</v>
      </c>
      <c r="E29" s="1">
        <v>256</v>
      </c>
    </row>
    <row r="30" spans="1:5" x14ac:dyDescent="0.35">
      <c r="A30" s="1" t="s">
        <v>56</v>
      </c>
      <c r="B30" s="1">
        <v>0</v>
      </c>
      <c r="C30" s="1">
        <v>0</v>
      </c>
      <c r="D30" s="1">
        <f t="shared" si="0"/>
        <v>23</v>
      </c>
      <c r="E30" s="1">
        <v>23</v>
      </c>
    </row>
    <row r="31" spans="1:5" x14ac:dyDescent="0.35">
      <c r="A31" s="1" t="s">
        <v>57</v>
      </c>
      <c r="B31" s="1">
        <v>1</v>
      </c>
      <c r="C31" s="1">
        <v>0</v>
      </c>
      <c r="D31" s="1">
        <f t="shared" si="0"/>
        <v>8</v>
      </c>
      <c r="E31" s="1">
        <v>9</v>
      </c>
    </row>
    <row r="32" spans="1:5" x14ac:dyDescent="0.35">
      <c r="A32" s="1" t="s">
        <v>58</v>
      </c>
      <c r="B32" s="1">
        <v>1</v>
      </c>
      <c r="C32" s="1">
        <v>1</v>
      </c>
      <c r="D32" s="1">
        <f t="shared" si="0"/>
        <v>19</v>
      </c>
      <c r="E32" s="1">
        <v>21</v>
      </c>
    </row>
    <row r="33" spans="1:5" x14ac:dyDescent="0.35">
      <c r="A33" s="1" t="s">
        <v>59</v>
      </c>
      <c r="B33" s="1">
        <v>7</v>
      </c>
      <c r="C33" s="1">
        <v>8</v>
      </c>
      <c r="D33" s="1">
        <f t="shared" si="0"/>
        <v>118</v>
      </c>
      <c r="E33" s="1">
        <v>133</v>
      </c>
    </row>
    <row r="34" spans="1:5" x14ac:dyDescent="0.35">
      <c r="A34" s="1" t="s">
        <v>60</v>
      </c>
      <c r="B34" s="1">
        <v>1</v>
      </c>
      <c r="C34" s="1">
        <v>0</v>
      </c>
      <c r="D34" s="1">
        <f t="shared" si="0"/>
        <v>43</v>
      </c>
      <c r="E34" s="1">
        <v>44</v>
      </c>
    </row>
    <row r="35" spans="1:5" x14ac:dyDescent="0.35">
      <c r="A35" s="1" t="s">
        <v>61</v>
      </c>
      <c r="B35" s="1">
        <v>3</v>
      </c>
      <c r="C35" s="1">
        <v>0</v>
      </c>
      <c r="D35" s="1">
        <f t="shared" si="0"/>
        <v>19</v>
      </c>
      <c r="E35" s="1">
        <v>22</v>
      </c>
    </row>
    <row r="36" spans="1:5" x14ac:dyDescent="0.35">
      <c r="A36" s="1" t="s">
        <v>62</v>
      </c>
      <c r="B36" s="1">
        <v>0</v>
      </c>
      <c r="C36" s="1">
        <v>0</v>
      </c>
      <c r="D36" s="1">
        <f t="shared" si="0"/>
        <v>14</v>
      </c>
      <c r="E36" s="1">
        <v>14</v>
      </c>
    </row>
    <row r="37" spans="1:5" x14ac:dyDescent="0.35">
      <c r="A37" s="1" t="s">
        <v>63</v>
      </c>
      <c r="B37" s="1">
        <v>4</v>
      </c>
      <c r="C37" s="1">
        <v>3</v>
      </c>
      <c r="D37" s="1">
        <f t="shared" si="0"/>
        <v>95</v>
      </c>
      <c r="E37" s="1">
        <v>102</v>
      </c>
    </row>
    <row r="38" spans="1:5" x14ac:dyDescent="0.35">
      <c r="A38" s="1" t="s">
        <v>64</v>
      </c>
      <c r="B38" s="1">
        <v>0</v>
      </c>
      <c r="C38" s="1">
        <v>0</v>
      </c>
      <c r="D38" s="1">
        <f t="shared" si="0"/>
        <v>11</v>
      </c>
      <c r="E38" s="1">
        <v>11</v>
      </c>
    </row>
    <row r="39" spans="1:5" x14ac:dyDescent="0.35">
      <c r="A39" s="1" t="s">
        <v>65</v>
      </c>
      <c r="B39" s="1">
        <v>2</v>
      </c>
      <c r="C39" s="1">
        <v>0</v>
      </c>
      <c r="D39" s="1">
        <f t="shared" si="0"/>
        <v>13</v>
      </c>
      <c r="E39" s="1">
        <v>15</v>
      </c>
    </row>
    <row r="40" spans="1:5" x14ac:dyDescent="0.35">
      <c r="A40" s="1" t="s">
        <v>66</v>
      </c>
      <c r="B40" s="1">
        <v>4</v>
      </c>
      <c r="C40" s="1">
        <v>1</v>
      </c>
      <c r="D40" s="1">
        <f t="shared" si="0"/>
        <v>58</v>
      </c>
      <c r="E40" s="1">
        <v>63</v>
      </c>
    </row>
    <row r="41" spans="1:5" x14ac:dyDescent="0.35">
      <c r="A41" s="1" t="s">
        <v>67</v>
      </c>
      <c r="B41" s="1">
        <v>4</v>
      </c>
      <c r="C41" s="1">
        <v>0</v>
      </c>
      <c r="D41" s="1">
        <f t="shared" si="0"/>
        <v>35</v>
      </c>
      <c r="E41" s="1">
        <v>39</v>
      </c>
    </row>
    <row r="42" spans="1:5" x14ac:dyDescent="0.35">
      <c r="A42" s="1" t="s">
        <v>68</v>
      </c>
      <c r="B42" s="1">
        <v>3</v>
      </c>
      <c r="C42" s="1">
        <v>3</v>
      </c>
      <c r="D42" s="1">
        <f t="shared" si="0"/>
        <v>32</v>
      </c>
      <c r="E42" s="1">
        <v>38</v>
      </c>
    </row>
    <row r="43" spans="1:5" x14ac:dyDescent="0.35">
      <c r="A43" s="1" t="s">
        <v>69</v>
      </c>
      <c r="B43" s="1">
        <v>5</v>
      </c>
      <c r="C43" s="1">
        <v>3</v>
      </c>
      <c r="D43" s="1">
        <f t="shared" si="0"/>
        <v>170</v>
      </c>
      <c r="E43" s="1">
        <v>178</v>
      </c>
    </row>
    <row r="44" spans="1:5" x14ac:dyDescent="0.35">
      <c r="A44" s="1" t="s">
        <v>70</v>
      </c>
      <c r="B44" s="1">
        <v>0</v>
      </c>
      <c r="C44" s="1">
        <v>3</v>
      </c>
      <c r="D44" s="1">
        <f>E44-B44-C44</f>
        <v>92</v>
      </c>
      <c r="E44" s="1">
        <v>95</v>
      </c>
    </row>
    <row r="45" spans="1:5" x14ac:dyDescent="0.35">
      <c r="A45" s="1" t="s">
        <v>71</v>
      </c>
      <c r="B45" s="1">
        <v>6</v>
      </c>
      <c r="C45" s="1">
        <v>1</v>
      </c>
      <c r="D45" s="1">
        <f t="shared" ref="D45:D85" si="1">E45-B45-C45</f>
        <v>98</v>
      </c>
      <c r="E45" s="1">
        <v>105</v>
      </c>
    </row>
    <row r="46" spans="1:5" x14ac:dyDescent="0.35">
      <c r="A46" s="1" t="s">
        <v>72</v>
      </c>
      <c r="B46" s="1">
        <v>1</v>
      </c>
      <c r="C46" s="1">
        <v>1</v>
      </c>
      <c r="D46" s="1">
        <f t="shared" si="1"/>
        <v>21</v>
      </c>
      <c r="E46" s="1">
        <v>23</v>
      </c>
    </row>
    <row r="47" spans="1:5" x14ac:dyDescent="0.35">
      <c r="A47" s="1" t="s">
        <v>73</v>
      </c>
      <c r="B47" s="1">
        <v>3</v>
      </c>
      <c r="C47" s="1">
        <v>0</v>
      </c>
      <c r="D47" s="1">
        <f t="shared" si="1"/>
        <v>24</v>
      </c>
      <c r="E47" s="1">
        <v>27</v>
      </c>
    </row>
    <row r="48" spans="1:5" x14ac:dyDescent="0.35">
      <c r="A48" s="1" t="s">
        <v>74</v>
      </c>
      <c r="B48" s="1">
        <v>5</v>
      </c>
      <c r="C48" s="1">
        <v>1</v>
      </c>
      <c r="D48" s="1">
        <f t="shared" si="1"/>
        <v>40</v>
      </c>
      <c r="E48" s="1">
        <v>46</v>
      </c>
    </row>
    <row r="49" spans="1:5" x14ac:dyDescent="0.35">
      <c r="A49" s="1" t="s">
        <v>75</v>
      </c>
      <c r="B49" s="1">
        <v>2</v>
      </c>
      <c r="C49" s="1">
        <v>0</v>
      </c>
      <c r="D49" s="1">
        <f t="shared" si="1"/>
        <v>9</v>
      </c>
      <c r="E49" s="1">
        <v>11</v>
      </c>
    </row>
    <row r="50" spans="1:5" x14ac:dyDescent="0.35">
      <c r="A50" s="1" t="s">
        <v>76</v>
      </c>
      <c r="B50" s="1">
        <v>1</v>
      </c>
      <c r="C50" s="1">
        <v>0</v>
      </c>
      <c r="D50" s="1">
        <f t="shared" si="1"/>
        <v>5</v>
      </c>
      <c r="E50" s="1">
        <v>6</v>
      </c>
    </row>
    <row r="51" spans="1:5" x14ac:dyDescent="0.35">
      <c r="A51" s="1" t="s">
        <v>77</v>
      </c>
      <c r="B51" s="1">
        <v>1</v>
      </c>
      <c r="C51" s="1">
        <v>0</v>
      </c>
      <c r="D51" s="1">
        <f t="shared" si="1"/>
        <v>9</v>
      </c>
      <c r="E51" s="1">
        <v>10</v>
      </c>
    </row>
    <row r="52" spans="1:5" x14ac:dyDescent="0.35">
      <c r="A52" s="1" t="s">
        <v>78</v>
      </c>
      <c r="B52" s="1">
        <v>0</v>
      </c>
      <c r="C52" s="1">
        <v>0</v>
      </c>
      <c r="D52" s="1">
        <f t="shared" si="1"/>
        <v>15</v>
      </c>
      <c r="E52" s="1">
        <v>15</v>
      </c>
    </row>
    <row r="53" spans="1:5" x14ac:dyDescent="0.35">
      <c r="A53" s="1" t="s">
        <v>79</v>
      </c>
      <c r="B53" s="1">
        <v>0</v>
      </c>
      <c r="C53" s="1">
        <v>0</v>
      </c>
      <c r="D53" s="1">
        <f t="shared" si="1"/>
        <v>9</v>
      </c>
      <c r="E53" s="1">
        <v>9</v>
      </c>
    </row>
    <row r="54" spans="1:5" x14ac:dyDescent="0.35">
      <c r="A54" s="1" t="s">
        <v>80</v>
      </c>
      <c r="B54" s="1">
        <v>14</v>
      </c>
      <c r="C54" s="1">
        <v>1</v>
      </c>
      <c r="D54" s="1">
        <f t="shared" si="1"/>
        <v>209</v>
      </c>
      <c r="E54" s="1">
        <v>224</v>
      </c>
    </row>
    <row r="55" spans="1:5" x14ac:dyDescent="0.35">
      <c r="A55" s="1" t="s">
        <v>81</v>
      </c>
      <c r="B55" s="1">
        <v>6</v>
      </c>
      <c r="C55" s="1">
        <v>2</v>
      </c>
      <c r="D55" s="1">
        <f t="shared" si="1"/>
        <v>69</v>
      </c>
      <c r="E55" s="1">
        <v>77</v>
      </c>
    </row>
    <row r="56" spans="1:5" x14ac:dyDescent="0.35">
      <c r="A56" s="1" t="s">
        <v>82</v>
      </c>
      <c r="B56" s="1">
        <v>4</v>
      </c>
      <c r="C56" s="1">
        <v>1</v>
      </c>
      <c r="D56" s="1">
        <f t="shared" si="1"/>
        <v>125</v>
      </c>
      <c r="E56" s="1">
        <v>130</v>
      </c>
    </row>
    <row r="57" spans="1:5" x14ac:dyDescent="0.35">
      <c r="A57" s="1" t="s">
        <v>83</v>
      </c>
      <c r="B57" s="1">
        <v>1</v>
      </c>
      <c r="C57" s="1">
        <v>0</v>
      </c>
      <c r="D57" s="1">
        <f t="shared" si="1"/>
        <v>6</v>
      </c>
      <c r="E57" s="1">
        <v>7</v>
      </c>
    </row>
    <row r="58" spans="1:5" x14ac:dyDescent="0.35">
      <c r="A58" s="1" t="s">
        <v>84</v>
      </c>
      <c r="B58" s="1">
        <v>3</v>
      </c>
      <c r="C58" s="1">
        <v>1</v>
      </c>
      <c r="D58" s="1">
        <f t="shared" si="1"/>
        <v>32</v>
      </c>
      <c r="E58" s="1">
        <v>36</v>
      </c>
    </row>
    <row r="59" spans="1:5" x14ac:dyDescent="0.35">
      <c r="A59" s="1" t="s">
        <v>85</v>
      </c>
      <c r="B59" s="1">
        <v>1</v>
      </c>
      <c r="C59" s="1">
        <v>1</v>
      </c>
      <c r="D59" s="1">
        <f t="shared" si="1"/>
        <v>33</v>
      </c>
      <c r="E59" s="1">
        <v>35</v>
      </c>
    </row>
    <row r="60" spans="1:5" x14ac:dyDescent="0.35">
      <c r="A60" s="1" t="s">
        <v>86</v>
      </c>
      <c r="B60" s="1">
        <v>0</v>
      </c>
      <c r="C60" s="1">
        <v>0</v>
      </c>
      <c r="D60" s="1">
        <f t="shared" si="1"/>
        <v>23</v>
      </c>
      <c r="E60" s="1">
        <v>23</v>
      </c>
    </row>
    <row r="61" spans="1:5" x14ac:dyDescent="0.35">
      <c r="A61" s="1" t="s">
        <v>87</v>
      </c>
      <c r="B61" s="1">
        <v>13</v>
      </c>
      <c r="C61" s="1">
        <v>1</v>
      </c>
      <c r="D61" s="1">
        <f t="shared" si="1"/>
        <v>167</v>
      </c>
      <c r="E61" s="1">
        <v>181</v>
      </c>
    </row>
    <row r="62" spans="1:5" x14ac:dyDescent="0.35">
      <c r="A62" s="1" t="s">
        <v>88</v>
      </c>
      <c r="B62" s="1">
        <v>1</v>
      </c>
      <c r="C62" s="1">
        <v>0</v>
      </c>
      <c r="D62" s="1">
        <f t="shared" si="1"/>
        <v>19</v>
      </c>
      <c r="E62" s="1">
        <v>20</v>
      </c>
    </row>
    <row r="63" spans="1:5" x14ac:dyDescent="0.35">
      <c r="A63" s="1" t="s">
        <v>89</v>
      </c>
      <c r="B63" s="1">
        <v>14</v>
      </c>
      <c r="C63" s="1">
        <v>9</v>
      </c>
      <c r="D63" s="1">
        <f t="shared" si="1"/>
        <v>465</v>
      </c>
      <c r="E63" s="1">
        <v>488</v>
      </c>
    </row>
    <row r="64" spans="1:5" x14ac:dyDescent="0.35">
      <c r="A64" s="1" t="s">
        <v>90</v>
      </c>
      <c r="B64" s="1">
        <v>1</v>
      </c>
      <c r="C64" s="1">
        <v>1</v>
      </c>
      <c r="D64" s="1">
        <f t="shared" si="1"/>
        <v>58</v>
      </c>
      <c r="E64" s="1">
        <v>60</v>
      </c>
    </row>
    <row r="65" spans="1:5" x14ac:dyDescent="0.35">
      <c r="A65" s="1" t="s">
        <v>91</v>
      </c>
      <c r="B65" s="1">
        <v>6</v>
      </c>
      <c r="C65" s="1">
        <v>1</v>
      </c>
      <c r="D65" s="1">
        <f t="shared" si="1"/>
        <v>130</v>
      </c>
      <c r="E65" s="1">
        <v>137</v>
      </c>
    </row>
    <row r="66" spans="1:5" x14ac:dyDescent="0.35">
      <c r="A66" s="1" t="s">
        <v>92</v>
      </c>
      <c r="B66" s="1">
        <v>1</v>
      </c>
      <c r="C66" s="1">
        <v>0</v>
      </c>
      <c r="D66" s="1">
        <f t="shared" si="1"/>
        <v>64</v>
      </c>
      <c r="E66" s="1">
        <v>65</v>
      </c>
    </row>
    <row r="67" spans="1:5" x14ac:dyDescent="0.35">
      <c r="A67" s="1" t="s">
        <v>93</v>
      </c>
      <c r="B67" s="1">
        <v>0</v>
      </c>
      <c r="C67" s="1">
        <v>0</v>
      </c>
      <c r="D67" s="1">
        <f t="shared" si="1"/>
        <v>5</v>
      </c>
      <c r="E67" s="1">
        <v>5</v>
      </c>
    </row>
    <row r="68" spans="1:5" x14ac:dyDescent="0.35">
      <c r="A68" s="1" t="s">
        <v>94</v>
      </c>
      <c r="B68" s="1">
        <v>4</v>
      </c>
      <c r="C68" s="1">
        <v>2</v>
      </c>
      <c r="D68" s="1">
        <f t="shared" si="1"/>
        <v>235</v>
      </c>
      <c r="E68" s="1">
        <v>241</v>
      </c>
    </row>
    <row r="69" spans="1:5" x14ac:dyDescent="0.35">
      <c r="A69" s="1" t="s">
        <v>95</v>
      </c>
      <c r="B69" s="1">
        <v>0</v>
      </c>
      <c r="C69" s="1">
        <v>0</v>
      </c>
      <c r="D69" s="1">
        <f t="shared" si="1"/>
        <v>8</v>
      </c>
      <c r="E69" s="1">
        <v>8</v>
      </c>
    </row>
    <row r="70" spans="1:5" x14ac:dyDescent="0.35">
      <c r="A70" s="1" t="s">
        <v>96</v>
      </c>
      <c r="B70" s="1">
        <v>3</v>
      </c>
      <c r="C70" s="1">
        <v>0</v>
      </c>
      <c r="D70" s="1">
        <f t="shared" si="1"/>
        <v>34</v>
      </c>
      <c r="E70" s="1">
        <v>37</v>
      </c>
    </row>
    <row r="71" spans="1:5" x14ac:dyDescent="0.35">
      <c r="A71" s="1" t="s">
        <v>97</v>
      </c>
      <c r="B71" s="1">
        <v>2</v>
      </c>
      <c r="C71" s="1">
        <v>0</v>
      </c>
      <c r="D71" s="1">
        <f t="shared" si="1"/>
        <v>14</v>
      </c>
      <c r="E71" s="1">
        <v>16</v>
      </c>
    </row>
    <row r="72" spans="1:5" x14ac:dyDescent="0.35">
      <c r="A72" s="1" t="s">
        <v>98</v>
      </c>
      <c r="B72" s="1">
        <v>0</v>
      </c>
      <c r="C72" s="1">
        <v>0</v>
      </c>
      <c r="D72" s="1">
        <f t="shared" si="1"/>
        <v>18</v>
      </c>
      <c r="E72" s="1">
        <v>18</v>
      </c>
    </row>
    <row r="73" spans="1:5" x14ac:dyDescent="0.35">
      <c r="A73" s="1" t="s">
        <v>99</v>
      </c>
      <c r="B73" s="1">
        <v>3</v>
      </c>
      <c r="C73" s="1">
        <v>2</v>
      </c>
      <c r="D73" s="1">
        <f t="shared" si="1"/>
        <v>19</v>
      </c>
      <c r="E73" s="1">
        <v>24</v>
      </c>
    </row>
    <row r="74" spans="1:5" x14ac:dyDescent="0.35">
      <c r="A74" s="1" t="s">
        <v>100</v>
      </c>
      <c r="B74" s="1">
        <v>18</v>
      </c>
      <c r="C74" s="1">
        <v>4</v>
      </c>
      <c r="D74" s="1">
        <f t="shared" si="1"/>
        <v>440</v>
      </c>
      <c r="E74" s="1">
        <v>462</v>
      </c>
    </row>
    <row r="75" spans="1:5" x14ac:dyDescent="0.35">
      <c r="A75" s="1" t="s">
        <v>101</v>
      </c>
      <c r="B75" s="1">
        <v>0</v>
      </c>
      <c r="C75" s="1">
        <v>0</v>
      </c>
      <c r="D75" s="1">
        <f t="shared" si="1"/>
        <v>6</v>
      </c>
      <c r="E75" s="1">
        <v>6</v>
      </c>
    </row>
    <row r="76" spans="1:5" x14ac:dyDescent="0.35">
      <c r="A76" s="1" t="s">
        <v>102</v>
      </c>
      <c r="B76" s="1">
        <v>3</v>
      </c>
      <c r="C76" s="1">
        <v>0</v>
      </c>
      <c r="D76" s="1">
        <f t="shared" si="1"/>
        <v>41</v>
      </c>
      <c r="E76" s="1">
        <v>44</v>
      </c>
    </row>
    <row r="77" spans="1:5" x14ac:dyDescent="0.35">
      <c r="A77" s="1" t="s">
        <v>103</v>
      </c>
      <c r="B77" s="1">
        <v>3</v>
      </c>
      <c r="C77" s="1">
        <v>1</v>
      </c>
      <c r="D77" s="1">
        <f t="shared" si="1"/>
        <v>81</v>
      </c>
      <c r="E77" s="1">
        <v>85</v>
      </c>
    </row>
    <row r="78" spans="1:5" x14ac:dyDescent="0.35">
      <c r="A78" s="1" t="s">
        <v>104</v>
      </c>
      <c r="B78" s="1">
        <v>1</v>
      </c>
      <c r="C78" s="1">
        <v>0</v>
      </c>
      <c r="D78" s="1">
        <f t="shared" si="1"/>
        <v>32</v>
      </c>
      <c r="E78" s="1">
        <v>33</v>
      </c>
    </row>
    <row r="79" spans="1:5" x14ac:dyDescent="0.35">
      <c r="A79" s="1" t="s">
        <v>105</v>
      </c>
      <c r="B79" s="1">
        <v>5</v>
      </c>
      <c r="C79" s="1">
        <v>3</v>
      </c>
      <c r="D79" s="1">
        <f t="shared" si="1"/>
        <v>69</v>
      </c>
      <c r="E79" s="1">
        <v>77</v>
      </c>
    </row>
    <row r="80" spans="1:5" x14ac:dyDescent="0.35">
      <c r="A80" s="1" t="s">
        <v>106</v>
      </c>
      <c r="B80" s="1">
        <v>1</v>
      </c>
      <c r="C80" s="1">
        <v>1</v>
      </c>
      <c r="D80" s="1">
        <f t="shared" si="1"/>
        <v>64</v>
      </c>
      <c r="E80" s="1">
        <v>66</v>
      </c>
    </row>
    <row r="81" spans="1:5" x14ac:dyDescent="0.35">
      <c r="A81" s="1" t="s">
        <v>107</v>
      </c>
      <c r="B81" s="1">
        <v>0</v>
      </c>
      <c r="C81" s="1">
        <v>0</v>
      </c>
      <c r="D81" s="1">
        <f t="shared" si="1"/>
        <v>5</v>
      </c>
      <c r="E81" s="1">
        <v>5</v>
      </c>
    </row>
    <row r="82" spans="1:5" x14ac:dyDescent="0.35">
      <c r="A82" s="1" t="s">
        <v>108</v>
      </c>
      <c r="B82" s="1">
        <v>2</v>
      </c>
      <c r="C82" s="1">
        <v>2</v>
      </c>
      <c r="D82" s="1">
        <f t="shared" si="1"/>
        <v>85</v>
      </c>
      <c r="E82" s="1">
        <v>89</v>
      </c>
    </row>
    <row r="83" spans="1:5" x14ac:dyDescent="0.35">
      <c r="A83" s="1" t="s">
        <v>109</v>
      </c>
      <c r="B83" s="1">
        <v>0</v>
      </c>
      <c r="C83" s="1">
        <v>1</v>
      </c>
      <c r="D83" s="1">
        <f t="shared" si="1"/>
        <v>6</v>
      </c>
      <c r="E83" s="1">
        <v>7</v>
      </c>
    </row>
    <row r="84" spans="1:5" x14ac:dyDescent="0.35">
      <c r="A84" s="1" t="s">
        <v>110</v>
      </c>
      <c r="B84" s="1">
        <v>2</v>
      </c>
      <c r="C84" s="1">
        <v>0</v>
      </c>
      <c r="D84" s="1">
        <f t="shared" si="1"/>
        <v>11</v>
      </c>
      <c r="E84" s="1">
        <v>13</v>
      </c>
    </row>
    <row r="85" spans="1:5" x14ac:dyDescent="0.35">
      <c r="A85" s="1" t="s">
        <v>111</v>
      </c>
      <c r="B85" s="1">
        <v>42</v>
      </c>
      <c r="C85" s="1">
        <v>11</v>
      </c>
      <c r="D85" s="1">
        <f t="shared" si="1"/>
        <v>563</v>
      </c>
      <c r="E85" s="1">
        <v>616</v>
      </c>
    </row>
    <row r="86" spans="1:5" x14ac:dyDescent="0.35">
      <c r="A86" s="1" t="s">
        <v>112</v>
      </c>
      <c r="B86" s="1">
        <v>3</v>
      </c>
      <c r="C86" s="1">
        <v>3</v>
      </c>
      <c r="D86" s="1">
        <f>E86-B86-C86</f>
        <v>95</v>
      </c>
      <c r="E86" s="1">
        <v>101</v>
      </c>
    </row>
    <row r="87" spans="1:5" x14ac:dyDescent="0.35">
      <c r="A87" s="1" t="s">
        <v>113</v>
      </c>
      <c r="B87" s="1">
        <v>0</v>
      </c>
      <c r="C87" s="1">
        <v>0</v>
      </c>
      <c r="D87" s="1">
        <f t="shared" ref="D87:D98" si="2">E87-B87-C87</f>
        <v>5</v>
      </c>
      <c r="E87" s="1">
        <v>5</v>
      </c>
    </row>
    <row r="88" spans="1:5" x14ac:dyDescent="0.35">
      <c r="A88" s="1" t="s">
        <v>114</v>
      </c>
      <c r="B88" s="1">
        <v>0</v>
      </c>
      <c r="C88" s="1">
        <v>0</v>
      </c>
      <c r="D88" s="1">
        <f t="shared" si="2"/>
        <v>6</v>
      </c>
      <c r="E88" s="1">
        <v>6</v>
      </c>
    </row>
    <row r="89" spans="1:5" x14ac:dyDescent="0.35">
      <c r="A89" s="1" t="s">
        <v>115</v>
      </c>
      <c r="B89" s="1">
        <v>4</v>
      </c>
      <c r="C89" s="1">
        <v>0</v>
      </c>
      <c r="D89" s="1">
        <f t="shared" si="2"/>
        <v>50</v>
      </c>
      <c r="E89" s="1">
        <v>54</v>
      </c>
    </row>
    <row r="90" spans="1:5" x14ac:dyDescent="0.35">
      <c r="A90" s="1" t="s">
        <v>116</v>
      </c>
      <c r="B90" s="1">
        <v>8</v>
      </c>
      <c r="C90" s="1">
        <v>1</v>
      </c>
      <c r="D90" s="1">
        <f t="shared" si="2"/>
        <v>335</v>
      </c>
      <c r="E90" s="1">
        <v>344</v>
      </c>
    </row>
    <row r="91" spans="1:5" x14ac:dyDescent="0.35">
      <c r="A91" s="1" t="s">
        <v>117</v>
      </c>
      <c r="B91" s="1">
        <v>1</v>
      </c>
      <c r="C91" s="1">
        <v>0</v>
      </c>
      <c r="D91" s="1">
        <f t="shared" si="2"/>
        <v>67</v>
      </c>
      <c r="E91" s="1">
        <v>68</v>
      </c>
    </row>
    <row r="92" spans="1:5" x14ac:dyDescent="0.35">
      <c r="A92" s="1" t="s">
        <v>118</v>
      </c>
      <c r="B92" s="1">
        <v>0</v>
      </c>
      <c r="C92" s="1">
        <v>0</v>
      </c>
      <c r="D92" s="1">
        <f t="shared" si="2"/>
        <v>7</v>
      </c>
      <c r="E92" s="1">
        <v>7</v>
      </c>
    </row>
    <row r="93" spans="1:5" x14ac:dyDescent="0.35">
      <c r="A93" s="1" t="s">
        <v>119</v>
      </c>
      <c r="B93" s="1">
        <v>1</v>
      </c>
      <c r="C93" s="1">
        <v>0</v>
      </c>
      <c r="D93" s="1">
        <f t="shared" si="2"/>
        <v>6</v>
      </c>
      <c r="E93" s="1">
        <v>7</v>
      </c>
    </row>
    <row r="94" spans="1:5" x14ac:dyDescent="0.35">
      <c r="A94" s="1" t="s">
        <v>120</v>
      </c>
      <c r="B94" s="1">
        <v>5</v>
      </c>
      <c r="C94" s="1">
        <v>1</v>
      </c>
      <c r="D94" s="1">
        <f t="shared" si="2"/>
        <v>45</v>
      </c>
      <c r="E94" s="1">
        <v>51</v>
      </c>
    </row>
    <row r="95" spans="1:5" x14ac:dyDescent="0.35">
      <c r="A95" s="1" t="s">
        <v>121</v>
      </c>
      <c r="B95" s="1">
        <v>0</v>
      </c>
      <c r="C95" s="1">
        <v>0</v>
      </c>
      <c r="D95" s="1">
        <f t="shared" si="2"/>
        <v>5</v>
      </c>
      <c r="E95" s="1">
        <v>5</v>
      </c>
    </row>
    <row r="96" spans="1:5" x14ac:dyDescent="0.35">
      <c r="A96" s="1" t="s">
        <v>122</v>
      </c>
      <c r="B96" s="1">
        <v>0</v>
      </c>
      <c r="C96" s="1">
        <v>0</v>
      </c>
      <c r="D96" s="1">
        <f t="shared" si="2"/>
        <v>28</v>
      </c>
      <c r="E96" s="1">
        <v>28</v>
      </c>
    </row>
    <row r="97" spans="1:5" x14ac:dyDescent="0.35">
      <c r="A97" s="1" t="s">
        <v>123</v>
      </c>
      <c r="B97" s="1">
        <v>0</v>
      </c>
      <c r="C97" s="1">
        <v>1</v>
      </c>
      <c r="D97" s="1">
        <f t="shared" si="2"/>
        <v>66</v>
      </c>
      <c r="E97" s="1">
        <v>67</v>
      </c>
    </row>
    <row r="98" spans="1:5" x14ac:dyDescent="0.35">
      <c r="A98" s="6" t="s">
        <v>7</v>
      </c>
      <c r="B98" s="6">
        <v>307</v>
      </c>
      <c r="C98" s="6">
        <f>SUM(C7:C97)</f>
        <v>93</v>
      </c>
      <c r="D98" s="6">
        <f t="shared" si="2"/>
        <v>6690</v>
      </c>
      <c r="E98" s="7">
        <v>7090</v>
      </c>
    </row>
    <row r="101" spans="1:5" x14ac:dyDescent="0.35">
      <c r="A101" s="58">
        <v>45992</v>
      </c>
      <c r="B101" s="59"/>
      <c r="C101" s="59"/>
      <c r="D101" s="59"/>
      <c r="E101" s="60"/>
    </row>
    <row r="102" spans="1:5" ht="14.5" customHeight="1" x14ac:dyDescent="0.35">
      <c r="A102" s="50" t="s">
        <v>178</v>
      </c>
      <c r="B102" s="52" t="s">
        <v>9</v>
      </c>
      <c r="C102" s="52" t="s">
        <v>10</v>
      </c>
      <c r="D102" s="12" t="s">
        <v>11</v>
      </c>
      <c r="E102" s="33" t="s">
        <v>12</v>
      </c>
    </row>
    <row r="103" spans="1:5" x14ac:dyDescent="0.35">
      <c r="A103" s="51"/>
      <c r="B103" s="51"/>
      <c r="C103" s="51"/>
      <c r="D103" s="13" t="s">
        <v>177</v>
      </c>
      <c r="E103" s="32"/>
    </row>
    <row r="104" spans="1:5" x14ac:dyDescent="0.35">
      <c r="A104" s="1" t="s">
        <v>33</v>
      </c>
      <c r="B104" s="1">
        <v>2</v>
      </c>
      <c r="C104" s="1">
        <v>0</v>
      </c>
      <c r="D104" s="1">
        <f t="shared" ref="D104:D143" si="3">E104-B104-C104</f>
        <v>3</v>
      </c>
      <c r="E104" s="1">
        <v>5</v>
      </c>
    </row>
    <row r="105" spans="1:5" x14ac:dyDescent="0.35">
      <c r="A105" s="1" t="s">
        <v>34</v>
      </c>
      <c r="B105" s="1">
        <v>0</v>
      </c>
      <c r="C105" s="1">
        <v>0</v>
      </c>
      <c r="D105" s="1">
        <f t="shared" si="3"/>
        <v>16</v>
      </c>
      <c r="E105" s="1">
        <v>16</v>
      </c>
    </row>
    <row r="106" spans="1:5" x14ac:dyDescent="0.35">
      <c r="A106" s="1" t="s">
        <v>35</v>
      </c>
      <c r="B106" s="1">
        <v>0</v>
      </c>
      <c r="C106" s="1">
        <v>1</v>
      </c>
      <c r="D106" s="1">
        <f t="shared" si="3"/>
        <v>11</v>
      </c>
      <c r="E106" s="1">
        <v>12</v>
      </c>
    </row>
    <row r="107" spans="1:5" x14ac:dyDescent="0.35">
      <c r="A107" s="1" t="s">
        <v>36</v>
      </c>
      <c r="B107" s="1">
        <v>0</v>
      </c>
      <c r="C107" s="1">
        <v>1</v>
      </c>
      <c r="D107" s="1">
        <f t="shared" si="3"/>
        <v>30</v>
      </c>
      <c r="E107" s="1">
        <v>31</v>
      </c>
    </row>
    <row r="108" spans="1:5" x14ac:dyDescent="0.35">
      <c r="A108" s="1" t="s">
        <v>38</v>
      </c>
      <c r="B108" s="1">
        <v>2</v>
      </c>
      <c r="C108" s="1">
        <v>0</v>
      </c>
      <c r="D108" s="1">
        <f t="shared" si="3"/>
        <v>73</v>
      </c>
      <c r="E108" s="1">
        <v>75</v>
      </c>
    </row>
    <row r="109" spans="1:5" x14ac:dyDescent="0.35">
      <c r="A109" s="1" t="s">
        <v>39</v>
      </c>
      <c r="B109" s="1">
        <v>3</v>
      </c>
      <c r="C109" s="1">
        <v>1</v>
      </c>
      <c r="D109" s="1">
        <f t="shared" si="3"/>
        <v>132</v>
      </c>
      <c r="E109" s="1">
        <v>136</v>
      </c>
    </row>
    <row r="110" spans="1:5" x14ac:dyDescent="0.35">
      <c r="A110" s="1" t="s">
        <v>40</v>
      </c>
      <c r="B110" s="1">
        <v>0</v>
      </c>
      <c r="C110" s="1">
        <v>0</v>
      </c>
      <c r="D110" s="1">
        <f t="shared" si="3"/>
        <v>46</v>
      </c>
      <c r="E110" s="1">
        <v>46</v>
      </c>
    </row>
    <row r="111" spans="1:5" x14ac:dyDescent="0.35">
      <c r="A111" s="1" t="s">
        <v>41</v>
      </c>
      <c r="B111" s="1">
        <v>2</v>
      </c>
      <c r="C111" s="1">
        <v>0</v>
      </c>
      <c r="D111" s="1">
        <f t="shared" si="3"/>
        <v>17</v>
      </c>
      <c r="E111" s="1">
        <v>19</v>
      </c>
    </row>
    <row r="112" spans="1:5" x14ac:dyDescent="0.35">
      <c r="A112" s="1" t="s">
        <v>43</v>
      </c>
      <c r="B112" s="1">
        <v>2</v>
      </c>
      <c r="C112" s="1">
        <v>0</v>
      </c>
      <c r="D112" s="1">
        <f t="shared" si="3"/>
        <v>27</v>
      </c>
      <c r="E112" s="1">
        <v>29</v>
      </c>
    </row>
    <row r="113" spans="1:5" x14ac:dyDescent="0.35">
      <c r="A113" s="1" t="s">
        <v>45</v>
      </c>
      <c r="B113" s="1">
        <v>0</v>
      </c>
      <c r="C113" s="1">
        <v>0</v>
      </c>
      <c r="D113" s="1">
        <f t="shared" si="3"/>
        <v>6</v>
      </c>
      <c r="E113" s="1">
        <v>6</v>
      </c>
    </row>
    <row r="114" spans="1:5" x14ac:dyDescent="0.35">
      <c r="A114" s="1" t="s">
        <v>46</v>
      </c>
      <c r="B114" s="1">
        <v>0</v>
      </c>
      <c r="C114" s="1">
        <v>2</v>
      </c>
      <c r="D114" s="1">
        <f t="shared" si="3"/>
        <v>10</v>
      </c>
      <c r="E114" s="1">
        <v>12</v>
      </c>
    </row>
    <row r="115" spans="1:5" x14ac:dyDescent="0.35">
      <c r="A115" s="1" t="s">
        <v>49</v>
      </c>
      <c r="B115" s="1">
        <v>0</v>
      </c>
      <c r="C115" s="1">
        <v>0</v>
      </c>
      <c r="D115" s="1">
        <f t="shared" si="3"/>
        <v>6</v>
      </c>
      <c r="E115" s="1">
        <v>6</v>
      </c>
    </row>
    <row r="116" spans="1:5" x14ac:dyDescent="0.35">
      <c r="A116" s="1" t="s">
        <v>51</v>
      </c>
      <c r="B116" s="1">
        <v>0</v>
      </c>
      <c r="C116" s="1">
        <v>1</v>
      </c>
      <c r="D116" s="1">
        <f t="shared" si="3"/>
        <v>4</v>
      </c>
      <c r="E116" s="1">
        <v>5</v>
      </c>
    </row>
    <row r="117" spans="1:5" x14ac:dyDescent="0.35">
      <c r="A117" s="1" t="s">
        <v>52</v>
      </c>
      <c r="B117" s="1">
        <v>1</v>
      </c>
      <c r="C117" s="1">
        <v>0</v>
      </c>
      <c r="D117" s="1">
        <f t="shared" si="3"/>
        <v>9</v>
      </c>
      <c r="E117" s="1">
        <v>10</v>
      </c>
    </row>
    <row r="118" spans="1:5" x14ac:dyDescent="0.35">
      <c r="A118" s="1" t="s">
        <v>54</v>
      </c>
      <c r="B118" s="1">
        <v>0</v>
      </c>
      <c r="C118" s="1">
        <v>0</v>
      </c>
      <c r="D118" s="1">
        <f t="shared" si="3"/>
        <v>7</v>
      </c>
      <c r="E118" s="1">
        <v>7</v>
      </c>
    </row>
    <row r="119" spans="1:5" x14ac:dyDescent="0.35">
      <c r="A119" s="1" t="s">
        <v>55</v>
      </c>
      <c r="B119" s="1">
        <v>5</v>
      </c>
      <c r="C119" s="1">
        <v>0</v>
      </c>
      <c r="D119" s="1">
        <f t="shared" si="3"/>
        <v>43</v>
      </c>
      <c r="E119" s="1">
        <v>48</v>
      </c>
    </row>
    <row r="120" spans="1:5" x14ac:dyDescent="0.35">
      <c r="A120" s="1" t="s">
        <v>56</v>
      </c>
      <c r="B120" s="1">
        <v>0</v>
      </c>
      <c r="C120" s="1">
        <v>0</v>
      </c>
      <c r="D120" s="1">
        <f t="shared" si="3"/>
        <v>5</v>
      </c>
      <c r="E120" s="1">
        <v>5</v>
      </c>
    </row>
    <row r="121" spans="1:5" x14ac:dyDescent="0.35">
      <c r="A121" s="1" t="s">
        <v>57</v>
      </c>
      <c r="B121" s="1">
        <v>1</v>
      </c>
      <c r="C121" s="1">
        <v>0</v>
      </c>
      <c r="D121" s="1">
        <f t="shared" si="3"/>
        <v>8</v>
      </c>
      <c r="E121" s="1">
        <v>9</v>
      </c>
    </row>
    <row r="122" spans="1:5" x14ac:dyDescent="0.35">
      <c r="A122" s="1" t="s">
        <v>58</v>
      </c>
      <c r="B122" s="1">
        <v>0</v>
      </c>
      <c r="C122" s="1">
        <v>0</v>
      </c>
      <c r="D122" s="1">
        <f t="shared" si="3"/>
        <v>6</v>
      </c>
      <c r="E122" s="1">
        <v>6</v>
      </c>
    </row>
    <row r="123" spans="1:5" x14ac:dyDescent="0.35">
      <c r="A123" s="1" t="s">
        <v>59</v>
      </c>
      <c r="B123" s="1">
        <v>1</v>
      </c>
      <c r="C123" s="1">
        <v>1</v>
      </c>
      <c r="D123" s="1">
        <f t="shared" si="3"/>
        <v>33</v>
      </c>
      <c r="E123" s="1">
        <v>35</v>
      </c>
    </row>
    <row r="124" spans="1:5" x14ac:dyDescent="0.35">
      <c r="A124" s="1" t="s">
        <v>60</v>
      </c>
      <c r="B124" s="1">
        <v>0</v>
      </c>
      <c r="C124" s="1">
        <v>0</v>
      </c>
      <c r="D124" s="1">
        <f t="shared" si="3"/>
        <v>5</v>
      </c>
      <c r="E124" s="1">
        <v>5</v>
      </c>
    </row>
    <row r="125" spans="1:5" x14ac:dyDescent="0.35">
      <c r="A125" s="1" t="s">
        <v>63</v>
      </c>
      <c r="B125" s="1">
        <v>3</v>
      </c>
      <c r="C125" s="1">
        <v>1</v>
      </c>
      <c r="D125" s="1">
        <f t="shared" si="3"/>
        <v>18</v>
      </c>
      <c r="E125" s="1">
        <v>22</v>
      </c>
    </row>
    <row r="126" spans="1:5" x14ac:dyDescent="0.35">
      <c r="A126" s="1" t="s">
        <v>66</v>
      </c>
      <c r="B126" s="1">
        <v>1</v>
      </c>
      <c r="C126" s="1">
        <v>0</v>
      </c>
      <c r="D126" s="1">
        <f t="shared" si="3"/>
        <v>20</v>
      </c>
      <c r="E126" s="1">
        <v>21</v>
      </c>
    </row>
    <row r="127" spans="1:5" x14ac:dyDescent="0.35">
      <c r="A127" s="1" t="s">
        <v>67</v>
      </c>
      <c r="B127" s="1">
        <v>0</v>
      </c>
      <c r="C127" s="1">
        <v>0</v>
      </c>
      <c r="D127" s="1">
        <f t="shared" si="3"/>
        <v>8</v>
      </c>
      <c r="E127" s="1">
        <v>8</v>
      </c>
    </row>
    <row r="128" spans="1:5" x14ac:dyDescent="0.35">
      <c r="A128" s="1" t="s">
        <v>69</v>
      </c>
      <c r="B128" s="1">
        <v>1</v>
      </c>
      <c r="C128" s="1">
        <v>0</v>
      </c>
      <c r="D128" s="1">
        <f t="shared" si="3"/>
        <v>43</v>
      </c>
      <c r="E128" s="1">
        <v>44</v>
      </c>
    </row>
    <row r="129" spans="1:5" s="36" customFormat="1" x14ac:dyDescent="0.35">
      <c r="A129" s="1" t="s">
        <v>70</v>
      </c>
      <c r="B129" s="1">
        <v>0</v>
      </c>
      <c r="C129" s="1">
        <v>0</v>
      </c>
      <c r="D129" s="1">
        <f>E129-B129-C129</f>
        <v>18</v>
      </c>
      <c r="E129" s="1">
        <v>18</v>
      </c>
    </row>
    <row r="130" spans="1:5" x14ac:dyDescent="0.35">
      <c r="A130" s="1" t="s">
        <v>71</v>
      </c>
      <c r="B130" s="1">
        <v>2</v>
      </c>
      <c r="C130" s="1">
        <v>0</v>
      </c>
      <c r="D130" s="1">
        <f t="shared" si="3"/>
        <v>28</v>
      </c>
      <c r="E130" s="1">
        <v>30</v>
      </c>
    </row>
    <row r="131" spans="1:5" x14ac:dyDescent="0.35">
      <c r="A131" s="1" t="s">
        <v>72</v>
      </c>
      <c r="B131" s="1">
        <v>1</v>
      </c>
      <c r="C131" s="1">
        <v>0</v>
      </c>
      <c r="D131" s="1">
        <f t="shared" si="3"/>
        <v>4</v>
      </c>
      <c r="E131" s="1">
        <v>5</v>
      </c>
    </row>
    <row r="132" spans="1:5" x14ac:dyDescent="0.35">
      <c r="A132" s="1" t="s">
        <v>73</v>
      </c>
      <c r="B132" s="1">
        <v>1</v>
      </c>
      <c r="C132" s="1">
        <v>0</v>
      </c>
      <c r="D132" s="1">
        <f t="shared" si="3"/>
        <v>4</v>
      </c>
      <c r="E132" s="1">
        <v>5</v>
      </c>
    </row>
    <row r="133" spans="1:5" x14ac:dyDescent="0.35">
      <c r="A133" s="1" t="s">
        <v>74</v>
      </c>
      <c r="B133" s="1">
        <v>1</v>
      </c>
      <c r="C133" s="1">
        <v>0</v>
      </c>
      <c r="D133" s="1">
        <f t="shared" si="3"/>
        <v>14</v>
      </c>
      <c r="E133" s="1">
        <v>15</v>
      </c>
    </row>
    <row r="134" spans="1:5" x14ac:dyDescent="0.35">
      <c r="A134" s="1" t="s">
        <v>79</v>
      </c>
      <c r="B134" s="1">
        <v>0</v>
      </c>
      <c r="C134" s="1">
        <v>0</v>
      </c>
      <c r="D134" s="1">
        <f t="shared" si="3"/>
        <v>5</v>
      </c>
      <c r="E134" s="1">
        <v>5</v>
      </c>
    </row>
    <row r="135" spans="1:5" x14ac:dyDescent="0.35">
      <c r="A135" s="1" t="s">
        <v>80</v>
      </c>
      <c r="B135" s="1">
        <v>3</v>
      </c>
      <c r="C135" s="1">
        <v>0</v>
      </c>
      <c r="D135" s="1">
        <f t="shared" si="3"/>
        <v>47</v>
      </c>
      <c r="E135" s="1">
        <v>50</v>
      </c>
    </row>
    <row r="136" spans="1:5" x14ac:dyDescent="0.35">
      <c r="A136" s="1" t="s">
        <v>81</v>
      </c>
      <c r="B136" s="1">
        <v>0</v>
      </c>
      <c r="C136" s="1">
        <v>0</v>
      </c>
      <c r="D136" s="1">
        <f t="shared" si="3"/>
        <v>24</v>
      </c>
      <c r="E136" s="1">
        <v>24</v>
      </c>
    </row>
    <row r="137" spans="1:5" x14ac:dyDescent="0.35">
      <c r="A137" s="1" t="s">
        <v>82</v>
      </c>
      <c r="B137" s="1">
        <v>1</v>
      </c>
      <c r="C137" s="1">
        <v>0</v>
      </c>
      <c r="D137" s="1">
        <f t="shared" si="3"/>
        <v>22</v>
      </c>
      <c r="E137" s="1">
        <v>23</v>
      </c>
    </row>
    <row r="138" spans="1:5" x14ac:dyDescent="0.35">
      <c r="A138" s="1" t="s">
        <v>84</v>
      </c>
      <c r="B138" s="1">
        <v>0</v>
      </c>
      <c r="C138" s="1">
        <v>0</v>
      </c>
      <c r="D138" s="1">
        <f t="shared" si="3"/>
        <v>10</v>
      </c>
      <c r="E138" s="1">
        <v>10</v>
      </c>
    </row>
    <row r="139" spans="1:5" x14ac:dyDescent="0.35">
      <c r="A139" s="1" t="s">
        <v>85</v>
      </c>
      <c r="B139" s="1">
        <v>0</v>
      </c>
      <c r="C139" s="1">
        <v>1</v>
      </c>
      <c r="D139" s="1">
        <f t="shared" si="3"/>
        <v>7</v>
      </c>
      <c r="E139" s="1">
        <v>8</v>
      </c>
    </row>
    <row r="140" spans="1:5" x14ac:dyDescent="0.35">
      <c r="A140" s="1" t="s">
        <v>86</v>
      </c>
      <c r="B140" s="1">
        <v>0</v>
      </c>
      <c r="C140" s="1">
        <v>0</v>
      </c>
      <c r="D140" s="1">
        <f t="shared" si="3"/>
        <v>10</v>
      </c>
      <c r="E140" s="1">
        <v>10</v>
      </c>
    </row>
    <row r="141" spans="1:5" x14ac:dyDescent="0.35">
      <c r="A141" s="1" t="s">
        <v>87</v>
      </c>
      <c r="B141" s="1">
        <v>3</v>
      </c>
      <c r="C141" s="1">
        <v>1</v>
      </c>
      <c r="D141" s="1">
        <f t="shared" si="3"/>
        <v>45</v>
      </c>
      <c r="E141" s="1">
        <v>49</v>
      </c>
    </row>
    <row r="142" spans="1:5" x14ac:dyDescent="0.35">
      <c r="A142" s="1" t="s">
        <v>89</v>
      </c>
      <c r="B142" s="1">
        <v>1</v>
      </c>
      <c r="C142" s="1">
        <v>1</v>
      </c>
      <c r="D142" s="1">
        <f t="shared" si="3"/>
        <v>98</v>
      </c>
      <c r="E142" s="1">
        <v>100</v>
      </c>
    </row>
    <row r="143" spans="1:5" x14ac:dyDescent="0.35">
      <c r="A143" s="1" t="s">
        <v>90</v>
      </c>
      <c r="B143" s="1">
        <v>0</v>
      </c>
      <c r="C143" s="1">
        <v>0</v>
      </c>
      <c r="D143" s="1">
        <f t="shared" si="3"/>
        <v>11</v>
      </c>
      <c r="E143" s="1">
        <v>11</v>
      </c>
    </row>
    <row r="144" spans="1:5" x14ac:dyDescent="0.35">
      <c r="A144" s="1" t="s">
        <v>91</v>
      </c>
      <c r="B144" s="1">
        <v>6</v>
      </c>
      <c r="C144" s="1">
        <v>0</v>
      </c>
      <c r="D144" s="1">
        <f t="shared" ref="D144:D166" si="4">E144-B144-C144</f>
        <v>33</v>
      </c>
      <c r="E144" s="1">
        <v>39</v>
      </c>
    </row>
    <row r="145" spans="1:5" x14ac:dyDescent="0.35">
      <c r="A145" s="1" t="s">
        <v>92</v>
      </c>
      <c r="B145" s="1">
        <v>1</v>
      </c>
      <c r="C145" s="1">
        <v>0</v>
      </c>
      <c r="D145" s="1">
        <f t="shared" si="4"/>
        <v>23</v>
      </c>
      <c r="E145" s="1">
        <v>24</v>
      </c>
    </row>
    <row r="146" spans="1:5" x14ac:dyDescent="0.35">
      <c r="A146" s="1" t="s">
        <v>94</v>
      </c>
      <c r="B146" s="1">
        <v>0</v>
      </c>
      <c r="C146" s="1">
        <v>0</v>
      </c>
      <c r="D146" s="1">
        <f t="shared" si="4"/>
        <v>42</v>
      </c>
      <c r="E146" s="1">
        <v>42</v>
      </c>
    </row>
    <row r="147" spans="1:5" x14ac:dyDescent="0.35">
      <c r="A147" s="1" t="s">
        <v>96</v>
      </c>
      <c r="B147" s="1">
        <v>0</v>
      </c>
      <c r="C147" s="1">
        <v>0</v>
      </c>
      <c r="D147" s="1">
        <f t="shared" si="4"/>
        <v>10</v>
      </c>
      <c r="E147" s="1">
        <v>10</v>
      </c>
    </row>
    <row r="148" spans="1:5" x14ac:dyDescent="0.35">
      <c r="A148" s="1" t="s">
        <v>97</v>
      </c>
      <c r="B148" s="1">
        <v>1</v>
      </c>
      <c r="C148" s="1">
        <v>0</v>
      </c>
      <c r="D148" s="1">
        <f t="shared" si="4"/>
        <v>5</v>
      </c>
      <c r="E148" s="1">
        <v>6</v>
      </c>
    </row>
    <row r="149" spans="1:5" x14ac:dyDescent="0.35">
      <c r="A149" s="1" t="s">
        <v>99</v>
      </c>
      <c r="B149" s="1">
        <v>1</v>
      </c>
      <c r="C149" s="1">
        <v>0</v>
      </c>
      <c r="D149" s="1">
        <f t="shared" si="4"/>
        <v>7</v>
      </c>
      <c r="E149" s="1">
        <v>8</v>
      </c>
    </row>
    <row r="150" spans="1:5" x14ac:dyDescent="0.35">
      <c r="A150" s="1" t="s">
        <v>100</v>
      </c>
      <c r="B150" s="1">
        <v>3</v>
      </c>
      <c r="C150" s="1">
        <v>0</v>
      </c>
      <c r="D150" s="1">
        <f t="shared" si="4"/>
        <v>120</v>
      </c>
      <c r="E150" s="1">
        <v>123</v>
      </c>
    </row>
    <row r="151" spans="1:5" x14ac:dyDescent="0.35">
      <c r="A151" s="1" t="s">
        <v>102</v>
      </c>
      <c r="B151" s="1">
        <v>2</v>
      </c>
      <c r="C151" s="1">
        <v>0</v>
      </c>
      <c r="D151" s="1">
        <f t="shared" si="4"/>
        <v>9</v>
      </c>
      <c r="E151" s="1">
        <v>11</v>
      </c>
    </row>
    <row r="152" spans="1:5" x14ac:dyDescent="0.35">
      <c r="A152" s="1" t="s">
        <v>103</v>
      </c>
      <c r="B152" s="1">
        <v>1</v>
      </c>
      <c r="C152" s="1">
        <v>0</v>
      </c>
      <c r="D152" s="1">
        <f t="shared" si="4"/>
        <v>22</v>
      </c>
      <c r="E152" s="1">
        <v>23</v>
      </c>
    </row>
    <row r="153" spans="1:5" x14ac:dyDescent="0.35">
      <c r="A153" s="1" t="s">
        <v>104</v>
      </c>
      <c r="B153" s="1">
        <v>0</v>
      </c>
      <c r="C153" s="1">
        <v>0</v>
      </c>
      <c r="D153" s="1">
        <f t="shared" si="4"/>
        <v>9</v>
      </c>
      <c r="E153" s="1">
        <v>9</v>
      </c>
    </row>
    <row r="154" spans="1:5" x14ac:dyDescent="0.35">
      <c r="A154" s="1" t="s">
        <v>105</v>
      </c>
      <c r="B154" s="1">
        <v>1</v>
      </c>
      <c r="C154" s="1">
        <v>3</v>
      </c>
      <c r="D154" s="1">
        <f t="shared" si="4"/>
        <v>15</v>
      </c>
      <c r="E154" s="1">
        <v>19</v>
      </c>
    </row>
    <row r="155" spans="1:5" x14ac:dyDescent="0.35">
      <c r="A155" s="1" t="s">
        <v>106</v>
      </c>
      <c r="B155" s="1">
        <v>1</v>
      </c>
      <c r="C155" s="1">
        <v>0</v>
      </c>
      <c r="D155" s="1">
        <f t="shared" si="4"/>
        <v>12</v>
      </c>
      <c r="E155" s="1">
        <v>13</v>
      </c>
    </row>
    <row r="156" spans="1:5" x14ac:dyDescent="0.35">
      <c r="A156" s="1" t="s">
        <v>108</v>
      </c>
      <c r="B156" s="1">
        <v>1</v>
      </c>
      <c r="C156" s="1">
        <v>0</v>
      </c>
      <c r="D156" s="1">
        <f t="shared" si="4"/>
        <v>14</v>
      </c>
      <c r="E156" s="1">
        <v>15</v>
      </c>
    </row>
    <row r="157" spans="1:5" x14ac:dyDescent="0.35">
      <c r="A157" s="1" t="s">
        <v>110</v>
      </c>
      <c r="B157" s="1">
        <v>1</v>
      </c>
      <c r="C157" s="1">
        <v>0</v>
      </c>
      <c r="D157" s="1">
        <f t="shared" si="4"/>
        <v>4</v>
      </c>
      <c r="E157" s="1">
        <v>5</v>
      </c>
    </row>
    <row r="158" spans="1:5" x14ac:dyDescent="0.35">
      <c r="A158" s="1" t="s">
        <v>111</v>
      </c>
      <c r="B158" s="1">
        <v>6</v>
      </c>
      <c r="C158" s="1">
        <v>2</v>
      </c>
      <c r="D158" s="1">
        <f t="shared" si="4"/>
        <v>146</v>
      </c>
      <c r="E158" s="1">
        <v>154</v>
      </c>
    </row>
    <row r="159" spans="1:5" x14ac:dyDescent="0.35">
      <c r="A159" s="1" t="s">
        <v>112</v>
      </c>
      <c r="B159" s="1">
        <v>0</v>
      </c>
      <c r="C159" s="1">
        <v>1</v>
      </c>
      <c r="D159" s="1">
        <f t="shared" si="4"/>
        <v>20</v>
      </c>
      <c r="E159" s="1">
        <v>21</v>
      </c>
    </row>
    <row r="160" spans="1:5" x14ac:dyDescent="0.35">
      <c r="A160" s="1" t="s">
        <v>115</v>
      </c>
      <c r="B160" s="1">
        <v>1</v>
      </c>
      <c r="C160" s="1">
        <v>0</v>
      </c>
      <c r="D160" s="1">
        <f t="shared" si="4"/>
        <v>15</v>
      </c>
      <c r="E160" s="1">
        <v>16</v>
      </c>
    </row>
    <row r="161" spans="1:5" x14ac:dyDescent="0.35">
      <c r="A161" s="1" t="s">
        <v>116</v>
      </c>
      <c r="B161" s="1">
        <v>1</v>
      </c>
      <c r="C161" s="1">
        <v>0</v>
      </c>
      <c r="D161" s="1">
        <f t="shared" si="4"/>
        <v>141</v>
      </c>
      <c r="E161" s="1">
        <v>142</v>
      </c>
    </row>
    <row r="162" spans="1:5" x14ac:dyDescent="0.35">
      <c r="A162" s="1" t="s">
        <v>117</v>
      </c>
      <c r="B162" s="1">
        <v>0</v>
      </c>
      <c r="C162" s="1">
        <v>0</v>
      </c>
      <c r="D162" s="1">
        <f t="shared" si="4"/>
        <v>16</v>
      </c>
      <c r="E162" s="1">
        <v>16</v>
      </c>
    </row>
    <row r="163" spans="1:5" x14ac:dyDescent="0.35">
      <c r="A163" s="1" t="s">
        <v>120</v>
      </c>
      <c r="B163" s="1">
        <v>1</v>
      </c>
      <c r="C163" s="1">
        <v>0</v>
      </c>
      <c r="D163" s="1">
        <f t="shared" si="4"/>
        <v>7</v>
      </c>
      <c r="E163" s="1">
        <v>8</v>
      </c>
    </row>
    <row r="164" spans="1:5" x14ac:dyDescent="0.35">
      <c r="A164" s="1" t="s">
        <v>122</v>
      </c>
      <c r="B164" s="1">
        <v>0</v>
      </c>
      <c r="C164" s="1">
        <v>0</v>
      </c>
      <c r="D164" s="1">
        <f t="shared" si="4"/>
        <v>5</v>
      </c>
      <c r="E164" s="1">
        <v>5</v>
      </c>
    </row>
    <row r="165" spans="1:5" x14ac:dyDescent="0.35">
      <c r="A165" s="1" t="s">
        <v>123</v>
      </c>
      <c r="B165" s="1">
        <v>3</v>
      </c>
      <c r="C165" s="1">
        <v>0</v>
      </c>
      <c r="D165" s="1">
        <f t="shared" si="4"/>
        <v>74</v>
      </c>
      <c r="E165" s="1">
        <v>77</v>
      </c>
    </row>
    <row r="166" spans="1:5" x14ac:dyDescent="0.35">
      <c r="A166" s="6" t="s">
        <v>7</v>
      </c>
      <c r="B166" s="6">
        <v>68</v>
      </c>
      <c r="C166" s="6">
        <f>SUM(C104:C165)</f>
        <v>17</v>
      </c>
      <c r="D166" s="6">
        <f t="shared" si="4"/>
        <v>1682</v>
      </c>
      <c r="E166" s="7">
        <v>1767</v>
      </c>
    </row>
    <row r="167" spans="1:5" x14ac:dyDescent="0.35">
      <c r="A167" s="5"/>
      <c r="B167" s="5"/>
      <c r="C167" s="5"/>
      <c r="D167" s="5"/>
      <c r="E167" s="19"/>
    </row>
    <row r="168" spans="1:5" x14ac:dyDescent="0.35">
      <c r="A168" s="5"/>
      <c r="B168" s="5"/>
      <c r="C168" s="5"/>
      <c r="D168" s="5"/>
      <c r="E168" s="19"/>
    </row>
    <row r="169" spans="1:5" x14ac:dyDescent="0.35">
      <c r="A169" s="58">
        <v>45962</v>
      </c>
      <c r="B169" s="59"/>
      <c r="C169" s="59"/>
      <c r="D169" s="59"/>
      <c r="E169" s="60"/>
    </row>
    <row r="170" spans="1:5" ht="14.5" customHeight="1" x14ac:dyDescent="0.35">
      <c r="A170" s="50" t="s">
        <v>178</v>
      </c>
      <c r="B170" s="52" t="s">
        <v>9</v>
      </c>
      <c r="C170" s="52" t="s">
        <v>10</v>
      </c>
      <c r="D170" s="34" t="s">
        <v>11</v>
      </c>
      <c r="E170" s="33" t="s">
        <v>12</v>
      </c>
    </row>
    <row r="171" spans="1:5" x14ac:dyDescent="0.35">
      <c r="A171" s="53"/>
      <c r="B171" s="54"/>
      <c r="C171" s="54"/>
      <c r="D171" s="35" t="s">
        <v>177</v>
      </c>
      <c r="E171" s="32"/>
    </row>
    <row r="172" spans="1:5" x14ac:dyDescent="0.35">
      <c r="A172" s="1" t="s">
        <v>34</v>
      </c>
      <c r="B172" s="1">
        <v>0</v>
      </c>
      <c r="C172" s="1">
        <v>0</v>
      </c>
      <c r="D172" s="1">
        <f t="shared" ref="D172:D211" si="5">E172-B172-C172</f>
        <v>11</v>
      </c>
      <c r="E172" s="1">
        <v>11</v>
      </c>
    </row>
    <row r="173" spans="1:5" x14ac:dyDescent="0.35">
      <c r="A173" s="1" t="s">
        <v>35</v>
      </c>
      <c r="B173" s="1">
        <v>0</v>
      </c>
      <c r="C173" s="1">
        <v>0</v>
      </c>
      <c r="D173" s="1">
        <f t="shared" si="5"/>
        <v>6</v>
      </c>
      <c r="E173" s="1">
        <v>6</v>
      </c>
    </row>
    <row r="174" spans="1:5" x14ac:dyDescent="0.35">
      <c r="A174" s="1" t="s">
        <v>36</v>
      </c>
      <c r="B174" s="1">
        <v>0</v>
      </c>
      <c r="C174" s="1">
        <v>1</v>
      </c>
      <c r="D174" s="1">
        <f t="shared" si="5"/>
        <v>24</v>
      </c>
      <c r="E174" s="1">
        <v>25</v>
      </c>
    </row>
    <row r="175" spans="1:5" x14ac:dyDescent="0.35">
      <c r="A175" s="1" t="s">
        <v>38</v>
      </c>
      <c r="B175" s="1">
        <v>1</v>
      </c>
      <c r="C175" s="1">
        <v>0</v>
      </c>
      <c r="D175" s="1">
        <f t="shared" si="5"/>
        <v>60</v>
      </c>
      <c r="E175" s="1">
        <v>61</v>
      </c>
    </row>
    <row r="176" spans="1:5" x14ac:dyDescent="0.35">
      <c r="A176" s="1" t="s">
        <v>39</v>
      </c>
      <c r="B176" s="1">
        <v>4</v>
      </c>
      <c r="C176" s="1">
        <v>0</v>
      </c>
      <c r="D176" s="1">
        <f t="shared" si="5"/>
        <v>111</v>
      </c>
      <c r="E176" s="1">
        <v>115</v>
      </c>
    </row>
    <row r="177" spans="1:5" x14ac:dyDescent="0.35">
      <c r="A177" s="1" t="s">
        <v>40</v>
      </c>
      <c r="B177" s="1">
        <v>0</v>
      </c>
      <c r="C177" s="1">
        <v>0</v>
      </c>
      <c r="D177" s="1">
        <f t="shared" si="5"/>
        <v>26</v>
      </c>
      <c r="E177" s="1">
        <v>26</v>
      </c>
    </row>
    <row r="178" spans="1:5" x14ac:dyDescent="0.35">
      <c r="A178" s="1" t="s">
        <v>41</v>
      </c>
      <c r="B178" s="1">
        <v>2</v>
      </c>
      <c r="C178" s="1">
        <v>0</v>
      </c>
      <c r="D178" s="1">
        <f t="shared" si="5"/>
        <v>18</v>
      </c>
      <c r="E178" s="1">
        <v>20</v>
      </c>
    </row>
    <row r="179" spans="1:5" x14ac:dyDescent="0.35">
      <c r="A179" s="1" t="s">
        <v>43</v>
      </c>
      <c r="B179" s="1">
        <v>0</v>
      </c>
      <c r="C179" s="1">
        <v>0</v>
      </c>
      <c r="D179" s="1">
        <f t="shared" si="5"/>
        <v>23</v>
      </c>
      <c r="E179" s="1">
        <v>23</v>
      </c>
    </row>
    <row r="180" spans="1:5" x14ac:dyDescent="0.35">
      <c r="A180" s="1" t="s">
        <v>46</v>
      </c>
      <c r="B180" s="1">
        <v>0</v>
      </c>
      <c r="C180" s="1">
        <v>0</v>
      </c>
      <c r="D180" s="1">
        <f t="shared" si="5"/>
        <v>5</v>
      </c>
      <c r="E180" s="1">
        <v>5</v>
      </c>
    </row>
    <row r="181" spans="1:5" x14ac:dyDescent="0.35">
      <c r="A181" s="1" t="s">
        <v>55</v>
      </c>
      <c r="B181" s="1">
        <v>4</v>
      </c>
      <c r="C181" s="1">
        <v>0</v>
      </c>
      <c r="D181" s="1">
        <f t="shared" si="5"/>
        <v>37</v>
      </c>
      <c r="E181" s="1">
        <v>41</v>
      </c>
    </row>
    <row r="182" spans="1:5" x14ac:dyDescent="0.35">
      <c r="A182" s="1" t="s">
        <v>56</v>
      </c>
      <c r="B182" s="1">
        <v>0</v>
      </c>
      <c r="C182" s="1">
        <v>0</v>
      </c>
      <c r="D182" s="1">
        <f t="shared" si="5"/>
        <v>5</v>
      </c>
      <c r="E182" s="1">
        <v>5</v>
      </c>
    </row>
    <row r="183" spans="1:5" x14ac:dyDescent="0.35">
      <c r="A183" s="1" t="s">
        <v>58</v>
      </c>
      <c r="B183" s="1">
        <v>0</v>
      </c>
      <c r="C183" s="1">
        <v>1</v>
      </c>
      <c r="D183" s="1">
        <f t="shared" si="5"/>
        <v>6</v>
      </c>
      <c r="E183" s="1">
        <v>7</v>
      </c>
    </row>
    <row r="184" spans="1:5" x14ac:dyDescent="0.35">
      <c r="A184" s="1" t="s">
        <v>59</v>
      </c>
      <c r="B184" s="1">
        <v>2</v>
      </c>
      <c r="C184" s="1">
        <v>0</v>
      </c>
      <c r="D184" s="1">
        <f t="shared" si="5"/>
        <v>18</v>
      </c>
      <c r="E184" s="1">
        <v>20</v>
      </c>
    </row>
    <row r="185" spans="1:5" x14ac:dyDescent="0.35">
      <c r="A185" s="1" t="s">
        <v>60</v>
      </c>
      <c r="B185" s="1">
        <v>0</v>
      </c>
      <c r="C185" s="1">
        <v>0</v>
      </c>
      <c r="D185" s="1">
        <f t="shared" si="5"/>
        <v>6</v>
      </c>
      <c r="E185" s="1">
        <v>6</v>
      </c>
    </row>
    <row r="186" spans="1:5" x14ac:dyDescent="0.35">
      <c r="A186" s="1" t="s">
        <v>61</v>
      </c>
      <c r="B186" s="1">
        <v>2</v>
      </c>
      <c r="C186" s="1">
        <v>0</v>
      </c>
      <c r="D186" s="1">
        <f t="shared" si="5"/>
        <v>4</v>
      </c>
      <c r="E186" s="1">
        <v>6</v>
      </c>
    </row>
    <row r="187" spans="1:5" x14ac:dyDescent="0.35">
      <c r="A187" s="1" t="s">
        <v>63</v>
      </c>
      <c r="B187" s="1">
        <v>1</v>
      </c>
      <c r="C187" s="1">
        <v>1</v>
      </c>
      <c r="D187" s="1">
        <f t="shared" si="5"/>
        <v>13</v>
      </c>
      <c r="E187" s="1">
        <v>15</v>
      </c>
    </row>
    <row r="188" spans="1:5" x14ac:dyDescent="0.35">
      <c r="A188" s="1" t="s">
        <v>164</v>
      </c>
      <c r="B188" s="1">
        <v>0</v>
      </c>
      <c r="C188" s="1">
        <v>0</v>
      </c>
      <c r="D188" s="1">
        <f t="shared" si="5"/>
        <v>10</v>
      </c>
      <c r="E188" s="1">
        <v>10</v>
      </c>
    </row>
    <row r="189" spans="1:5" x14ac:dyDescent="0.35">
      <c r="A189" s="1" t="s">
        <v>67</v>
      </c>
      <c r="B189" s="1">
        <v>1</v>
      </c>
      <c r="C189" s="1">
        <v>0</v>
      </c>
      <c r="D189" s="1">
        <f t="shared" si="5"/>
        <v>8</v>
      </c>
      <c r="E189" s="1">
        <v>9</v>
      </c>
    </row>
    <row r="190" spans="1:5" x14ac:dyDescent="0.35">
      <c r="A190" s="1" t="s">
        <v>68</v>
      </c>
      <c r="B190" s="1">
        <v>1</v>
      </c>
      <c r="C190" s="1">
        <v>1</v>
      </c>
      <c r="D190" s="1">
        <f t="shared" si="5"/>
        <v>5</v>
      </c>
      <c r="E190" s="1">
        <v>7</v>
      </c>
    </row>
    <row r="191" spans="1:5" x14ac:dyDescent="0.35">
      <c r="A191" s="1" t="s">
        <v>69</v>
      </c>
      <c r="B191" s="1">
        <v>0</v>
      </c>
      <c r="C191" s="1">
        <v>0</v>
      </c>
      <c r="D191" s="1">
        <f t="shared" si="5"/>
        <v>25</v>
      </c>
      <c r="E191" s="1">
        <v>25</v>
      </c>
    </row>
    <row r="192" spans="1:5" x14ac:dyDescent="0.35">
      <c r="A192" s="1" t="s">
        <v>70</v>
      </c>
      <c r="B192" s="1">
        <v>0</v>
      </c>
      <c r="C192" s="1">
        <v>0</v>
      </c>
      <c r="D192" s="1">
        <f t="shared" si="5"/>
        <v>15</v>
      </c>
      <c r="E192" s="1">
        <v>15</v>
      </c>
    </row>
    <row r="193" spans="1:5" x14ac:dyDescent="0.35">
      <c r="A193" s="1" t="s">
        <v>71</v>
      </c>
      <c r="B193" s="1">
        <v>1</v>
      </c>
      <c r="C193" s="1">
        <v>0</v>
      </c>
      <c r="D193" s="1">
        <f t="shared" si="5"/>
        <v>18</v>
      </c>
      <c r="E193" s="1">
        <v>19</v>
      </c>
    </row>
    <row r="194" spans="1:5" x14ac:dyDescent="0.35">
      <c r="A194" s="1" t="s">
        <v>72</v>
      </c>
      <c r="B194" s="1">
        <v>0</v>
      </c>
      <c r="C194" s="1">
        <v>1</v>
      </c>
      <c r="D194" s="1">
        <f t="shared" si="5"/>
        <v>5</v>
      </c>
      <c r="E194" s="1">
        <v>6</v>
      </c>
    </row>
    <row r="195" spans="1:5" x14ac:dyDescent="0.35">
      <c r="A195" s="1" t="s">
        <v>74</v>
      </c>
      <c r="B195" s="1">
        <v>1</v>
      </c>
      <c r="C195" s="1">
        <v>0</v>
      </c>
      <c r="D195" s="1">
        <f t="shared" si="5"/>
        <v>7</v>
      </c>
      <c r="E195" s="1">
        <v>8</v>
      </c>
    </row>
    <row r="196" spans="1:5" x14ac:dyDescent="0.35">
      <c r="A196" s="1" t="s">
        <v>80</v>
      </c>
      <c r="B196" s="1">
        <v>2</v>
      </c>
      <c r="C196" s="1">
        <v>0</v>
      </c>
      <c r="D196" s="1">
        <f t="shared" si="5"/>
        <v>36</v>
      </c>
      <c r="E196" s="1">
        <v>38</v>
      </c>
    </row>
    <row r="197" spans="1:5" x14ac:dyDescent="0.35">
      <c r="A197" s="1" t="s">
        <v>81</v>
      </c>
      <c r="B197" s="1">
        <v>2</v>
      </c>
      <c r="C197" s="1">
        <v>0</v>
      </c>
      <c r="D197" s="1">
        <f t="shared" si="5"/>
        <v>11</v>
      </c>
      <c r="E197" s="1">
        <v>13</v>
      </c>
    </row>
    <row r="198" spans="1:5" x14ac:dyDescent="0.35">
      <c r="A198" s="1" t="s">
        <v>82</v>
      </c>
      <c r="B198" s="1">
        <v>1</v>
      </c>
      <c r="C198" s="1">
        <v>0</v>
      </c>
      <c r="D198" s="1">
        <f t="shared" si="5"/>
        <v>20</v>
      </c>
      <c r="E198" s="1">
        <v>21</v>
      </c>
    </row>
    <row r="199" spans="1:5" x14ac:dyDescent="0.35">
      <c r="A199" s="1" t="s">
        <v>84</v>
      </c>
      <c r="B199" s="1">
        <v>1</v>
      </c>
      <c r="C199" s="1">
        <v>0</v>
      </c>
      <c r="D199" s="1">
        <f t="shared" si="5"/>
        <v>5</v>
      </c>
      <c r="E199" s="1">
        <v>6</v>
      </c>
    </row>
    <row r="200" spans="1:5" x14ac:dyDescent="0.35">
      <c r="A200" s="1" t="s">
        <v>85</v>
      </c>
      <c r="B200" s="1">
        <v>0</v>
      </c>
      <c r="C200" s="1">
        <v>0</v>
      </c>
      <c r="D200" s="1">
        <f t="shared" si="5"/>
        <v>7</v>
      </c>
      <c r="E200" s="1">
        <v>7</v>
      </c>
    </row>
    <row r="201" spans="1:5" x14ac:dyDescent="0.35">
      <c r="A201" s="1" t="s">
        <v>87</v>
      </c>
      <c r="B201" s="1">
        <v>1</v>
      </c>
      <c r="C201" s="1">
        <v>0</v>
      </c>
      <c r="D201" s="1">
        <f t="shared" si="5"/>
        <v>40</v>
      </c>
      <c r="E201" s="1">
        <v>41</v>
      </c>
    </row>
    <row r="202" spans="1:5" x14ac:dyDescent="0.35">
      <c r="A202" s="1" t="s">
        <v>89</v>
      </c>
      <c r="B202" s="1">
        <v>3</v>
      </c>
      <c r="C202" s="1">
        <v>0</v>
      </c>
      <c r="D202" s="1">
        <f t="shared" si="5"/>
        <v>85</v>
      </c>
      <c r="E202" s="1">
        <v>88</v>
      </c>
    </row>
    <row r="203" spans="1:5" x14ac:dyDescent="0.35">
      <c r="A203" s="1" t="s">
        <v>90</v>
      </c>
      <c r="B203" s="1">
        <v>0</v>
      </c>
      <c r="C203" s="1">
        <v>0</v>
      </c>
      <c r="D203" s="1">
        <f t="shared" si="5"/>
        <v>15</v>
      </c>
      <c r="E203" s="1">
        <v>15</v>
      </c>
    </row>
    <row r="204" spans="1:5" x14ac:dyDescent="0.35">
      <c r="A204" s="1" t="s">
        <v>91</v>
      </c>
      <c r="B204" s="1">
        <v>0</v>
      </c>
      <c r="C204" s="1">
        <v>1</v>
      </c>
      <c r="D204" s="1">
        <f t="shared" si="5"/>
        <v>29</v>
      </c>
      <c r="E204" s="1">
        <v>30</v>
      </c>
    </row>
    <row r="205" spans="1:5" x14ac:dyDescent="0.35">
      <c r="A205" s="1" t="s">
        <v>92</v>
      </c>
      <c r="B205" s="1">
        <v>0</v>
      </c>
      <c r="C205" s="1">
        <v>0</v>
      </c>
      <c r="D205" s="1">
        <f t="shared" si="5"/>
        <v>11</v>
      </c>
      <c r="E205" s="1">
        <v>11</v>
      </c>
    </row>
    <row r="206" spans="1:5" x14ac:dyDescent="0.35">
      <c r="A206" s="1" t="s">
        <v>94</v>
      </c>
      <c r="B206" s="1">
        <v>1</v>
      </c>
      <c r="C206" s="1">
        <v>1</v>
      </c>
      <c r="D206" s="1">
        <f t="shared" si="5"/>
        <v>38</v>
      </c>
      <c r="E206" s="1">
        <v>40</v>
      </c>
    </row>
    <row r="207" spans="1:5" x14ac:dyDescent="0.35">
      <c r="A207" s="1" t="s">
        <v>96</v>
      </c>
      <c r="B207" s="1">
        <v>2</v>
      </c>
      <c r="C207" s="1">
        <v>0</v>
      </c>
      <c r="D207" s="1">
        <f t="shared" si="5"/>
        <v>6</v>
      </c>
      <c r="E207" s="1">
        <v>8</v>
      </c>
    </row>
    <row r="208" spans="1:5" x14ac:dyDescent="0.35">
      <c r="A208" s="1" t="s">
        <v>100</v>
      </c>
      <c r="B208" s="1">
        <v>4</v>
      </c>
      <c r="C208" s="1">
        <v>3</v>
      </c>
      <c r="D208" s="1">
        <f t="shared" si="5"/>
        <v>71</v>
      </c>
      <c r="E208" s="1">
        <v>78</v>
      </c>
    </row>
    <row r="209" spans="1:5" x14ac:dyDescent="0.35">
      <c r="A209" s="1" t="s">
        <v>102</v>
      </c>
      <c r="B209" s="1">
        <v>0</v>
      </c>
      <c r="C209" s="1">
        <v>0</v>
      </c>
      <c r="D209" s="1">
        <f t="shared" si="5"/>
        <v>8</v>
      </c>
      <c r="E209" s="1">
        <v>8</v>
      </c>
    </row>
    <row r="210" spans="1:5" x14ac:dyDescent="0.35">
      <c r="A210" s="1" t="s">
        <v>103</v>
      </c>
      <c r="B210" s="1">
        <v>1</v>
      </c>
      <c r="C210" s="1">
        <v>0</v>
      </c>
      <c r="D210" s="1">
        <f t="shared" si="5"/>
        <v>15</v>
      </c>
      <c r="E210" s="1">
        <v>16</v>
      </c>
    </row>
    <row r="211" spans="1:5" x14ac:dyDescent="0.35">
      <c r="A211" s="1" t="s">
        <v>104</v>
      </c>
      <c r="B211" s="1">
        <v>0</v>
      </c>
      <c r="C211" s="1">
        <v>0</v>
      </c>
      <c r="D211" s="1">
        <f t="shared" si="5"/>
        <v>8</v>
      </c>
      <c r="E211" s="1">
        <v>8</v>
      </c>
    </row>
    <row r="212" spans="1:5" x14ac:dyDescent="0.35">
      <c r="A212" s="1" t="s">
        <v>105</v>
      </c>
      <c r="B212" s="1">
        <v>0</v>
      </c>
      <c r="C212" s="1">
        <v>0</v>
      </c>
      <c r="D212" s="1">
        <f t="shared" ref="D212:D223" si="6">E212-B212-C212</f>
        <v>12</v>
      </c>
      <c r="E212" s="1">
        <v>12</v>
      </c>
    </row>
    <row r="213" spans="1:5" x14ac:dyDescent="0.35">
      <c r="A213" s="1" t="s">
        <v>106</v>
      </c>
      <c r="B213" s="1">
        <v>0</v>
      </c>
      <c r="C213" s="1">
        <v>0</v>
      </c>
      <c r="D213" s="1">
        <f t="shared" si="6"/>
        <v>9</v>
      </c>
      <c r="E213" s="1">
        <v>9</v>
      </c>
    </row>
    <row r="214" spans="1:5" x14ac:dyDescent="0.35">
      <c r="A214" s="1" t="s">
        <v>108</v>
      </c>
      <c r="B214" s="1">
        <v>0</v>
      </c>
      <c r="C214" s="1">
        <v>0</v>
      </c>
      <c r="D214" s="1">
        <f t="shared" si="6"/>
        <v>14</v>
      </c>
      <c r="E214" s="1">
        <v>14</v>
      </c>
    </row>
    <row r="215" spans="1:5" x14ac:dyDescent="0.35">
      <c r="A215" s="1" t="s">
        <v>111</v>
      </c>
      <c r="B215" s="1">
        <v>10</v>
      </c>
      <c r="C215" s="1">
        <v>0</v>
      </c>
      <c r="D215" s="1">
        <f t="shared" si="6"/>
        <v>104</v>
      </c>
      <c r="E215" s="1">
        <v>114</v>
      </c>
    </row>
    <row r="216" spans="1:5" x14ac:dyDescent="0.35">
      <c r="A216" s="1" t="s">
        <v>112</v>
      </c>
      <c r="B216" s="1">
        <v>0</v>
      </c>
      <c r="C216" s="1">
        <v>1</v>
      </c>
      <c r="D216" s="1">
        <f t="shared" si="6"/>
        <v>12</v>
      </c>
      <c r="E216" s="1">
        <v>13</v>
      </c>
    </row>
    <row r="217" spans="1:5" x14ac:dyDescent="0.35">
      <c r="A217" s="1" t="s">
        <v>115</v>
      </c>
      <c r="B217" s="1">
        <v>0</v>
      </c>
      <c r="C217" s="1">
        <v>0</v>
      </c>
      <c r="D217" s="1">
        <f t="shared" si="6"/>
        <v>8</v>
      </c>
      <c r="E217" s="1">
        <v>8</v>
      </c>
    </row>
    <row r="218" spans="1:5" x14ac:dyDescent="0.35">
      <c r="A218" s="1" t="s">
        <v>116</v>
      </c>
      <c r="B218" s="1">
        <v>2</v>
      </c>
      <c r="C218" s="1">
        <v>0</v>
      </c>
      <c r="D218" s="1">
        <f t="shared" si="6"/>
        <v>73</v>
      </c>
      <c r="E218" s="1">
        <v>75</v>
      </c>
    </row>
    <row r="219" spans="1:5" x14ac:dyDescent="0.35">
      <c r="A219" s="1" t="s">
        <v>117</v>
      </c>
      <c r="B219" s="1">
        <v>0</v>
      </c>
      <c r="C219" s="1">
        <v>0</v>
      </c>
      <c r="D219" s="1">
        <f t="shared" si="6"/>
        <v>14</v>
      </c>
      <c r="E219" s="1">
        <v>14</v>
      </c>
    </row>
    <row r="220" spans="1:5" x14ac:dyDescent="0.35">
      <c r="A220" s="1" t="s">
        <v>120</v>
      </c>
      <c r="B220" s="1">
        <v>2</v>
      </c>
      <c r="C220" s="1">
        <v>0</v>
      </c>
      <c r="D220" s="1">
        <f t="shared" si="6"/>
        <v>11</v>
      </c>
      <c r="E220" s="1">
        <v>13</v>
      </c>
    </row>
    <row r="221" spans="1:5" x14ac:dyDescent="0.35">
      <c r="A221" s="1" t="s">
        <v>165</v>
      </c>
      <c r="B221" s="1">
        <v>0</v>
      </c>
      <c r="C221" s="1">
        <v>0</v>
      </c>
      <c r="D221" s="1">
        <f t="shared" si="6"/>
        <v>9</v>
      </c>
      <c r="E221" s="1">
        <v>9</v>
      </c>
    </row>
    <row r="222" spans="1:5" x14ac:dyDescent="0.35">
      <c r="A222" s="1" t="s">
        <v>123</v>
      </c>
      <c r="B222" s="1">
        <v>4</v>
      </c>
      <c r="C222" s="1">
        <v>1</v>
      </c>
      <c r="D222" s="1">
        <f t="shared" si="6"/>
        <v>67</v>
      </c>
      <c r="E222" s="1">
        <v>72</v>
      </c>
    </row>
    <row r="223" spans="1:5" x14ac:dyDescent="0.35">
      <c r="A223" s="6" t="s">
        <v>7</v>
      </c>
      <c r="B223" s="6">
        <v>56</v>
      </c>
      <c r="C223" s="6">
        <f>SUM(C172:C222)</f>
        <v>12</v>
      </c>
      <c r="D223" s="6">
        <f t="shared" si="6"/>
        <v>1204</v>
      </c>
      <c r="E223" s="7">
        <v>1272</v>
      </c>
    </row>
    <row r="226" spans="1:5" x14ac:dyDescent="0.35">
      <c r="A226" s="58">
        <v>45931</v>
      </c>
      <c r="B226" s="59"/>
      <c r="C226" s="59"/>
      <c r="D226" s="59"/>
      <c r="E226" s="60"/>
    </row>
    <row r="227" spans="1:5" ht="14.5" customHeight="1" x14ac:dyDescent="0.35">
      <c r="A227" s="50" t="s">
        <v>178</v>
      </c>
      <c r="B227" s="52" t="s">
        <v>9</v>
      </c>
      <c r="C227" s="52" t="s">
        <v>10</v>
      </c>
      <c r="D227" s="12" t="s">
        <v>11</v>
      </c>
      <c r="E227" s="33" t="s">
        <v>12</v>
      </c>
    </row>
    <row r="228" spans="1:5" x14ac:dyDescent="0.35">
      <c r="A228" s="51"/>
      <c r="B228" s="51"/>
      <c r="C228" s="51"/>
      <c r="D228" s="13" t="s">
        <v>177</v>
      </c>
      <c r="E228" s="32"/>
    </row>
    <row r="229" spans="1:5" x14ac:dyDescent="0.35">
      <c r="A229" s="1" t="s">
        <v>34</v>
      </c>
      <c r="B229" s="1">
        <v>0</v>
      </c>
      <c r="C229" s="1">
        <v>0</v>
      </c>
      <c r="D229" s="1">
        <f t="shared" ref="D229:D277" si="7">E229-B229-C229</f>
        <v>6</v>
      </c>
      <c r="E229" s="1">
        <v>6</v>
      </c>
    </row>
    <row r="230" spans="1:5" x14ac:dyDescent="0.35">
      <c r="A230" s="1" t="s">
        <v>35</v>
      </c>
      <c r="B230" s="1">
        <v>0</v>
      </c>
      <c r="C230" s="1">
        <v>0</v>
      </c>
      <c r="D230" s="1">
        <f t="shared" si="7"/>
        <v>8</v>
      </c>
      <c r="E230" s="1">
        <v>8</v>
      </c>
    </row>
    <row r="231" spans="1:5" x14ac:dyDescent="0.35">
      <c r="A231" s="1" t="s">
        <v>36</v>
      </c>
      <c r="B231" s="1">
        <v>1</v>
      </c>
      <c r="C231" s="1">
        <v>0</v>
      </c>
      <c r="D231" s="1">
        <f t="shared" si="7"/>
        <v>37</v>
      </c>
      <c r="E231" s="1">
        <v>38</v>
      </c>
    </row>
    <row r="232" spans="1:5" x14ac:dyDescent="0.35">
      <c r="A232" s="1" t="s">
        <v>38</v>
      </c>
      <c r="B232" s="1">
        <v>1</v>
      </c>
      <c r="C232" s="1">
        <v>1</v>
      </c>
      <c r="D232" s="1">
        <f t="shared" si="7"/>
        <v>30</v>
      </c>
      <c r="E232" s="1">
        <v>32</v>
      </c>
    </row>
    <row r="233" spans="1:5" x14ac:dyDescent="0.35">
      <c r="A233" s="1" t="s">
        <v>39</v>
      </c>
      <c r="B233" s="1">
        <v>4</v>
      </c>
      <c r="C233" s="1">
        <v>1</v>
      </c>
      <c r="D233" s="1">
        <f t="shared" si="7"/>
        <v>85</v>
      </c>
      <c r="E233" s="1">
        <v>90</v>
      </c>
    </row>
    <row r="234" spans="1:5" x14ac:dyDescent="0.35">
      <c r="A234" s="1" t="s">
        <v>40</v>
      </c>
      <c r="B234" s="1">
        <v>0</v>
      </c>
      <c r="C234" s="1">
        <v>0</v>
      </c>
      <c r="D234" s="1">
        <f t="shared" si="7"/>
        <v>26</v>
      </c>
      <c r="E234" s="1">
        <v>26</v>
      </c>
    </row>
    <row r="235" spans="1:5" x14ac:dyDescent="0.35">
      <c r="A235" s="1" t="s">
        <v>41</v>
      </c>
      <c r="B235" s="1">
        <v>1</v>
      </c>
      <c r="C235" s="1">
        <v>0</v>
      </c>
      <c r="D235" s="1">
        <f t="shared" si="7"/>
        <v>19</v>
      </c>
      <c r="E235" s="1">
        <v>20</v>
      </c>
    </row>
    <row r="236" spans="1:5" x14ac:dyDescent="0.35">
      <c r="A236" s="1" t="s">
        <v>43</v>
      </c>
      <c r="B236" s="1">
        <v>0</v>
      </c>
      <c r="C236" s="1">
        <v>0</v>
      </c>
      <c r="D236" s="1">
        <f t="shared" si="7"/>
        <v>16</v>
      </c>
      <c r="E236" s="1">
        <v>16</v>
      </c>
    </row>
    <row r="237" spans="1:5" x14ac:dyDescent="0.35">
      <c r="A237" s="1" t="s">
        <v>46</v>
      </c>
      <c r="B237" s="1">
        <v>0</v>
      </c>
      <c r="C237" s="1">
        <v>0</v>
      </c>
      <c r="D237" s="1">
        <f t="shared" si="7"/>
        <v>6</v>
      </c>
      <c r="E237" s="1">
        <v>6</v>
      </c>
    </row>
    <row r="238" spans="1:5" x14ac:dyDescent="0.35">
      <c r="A238" s="1" t="s">
        <v>55</v>
      </c>
      <c r="B238" s="1">
        <v>4</v>
      </c>
      <c r="C238" s="1">
        <v>0</v>
      </c>
      <c r="D238" s="1">
        <f t="shared" si="7"/>
        <v>47</v>
      </c>
      <c r="E238" s="1">
        <v>51</v>
      </c>
    </row>
    <row r="239" spans="1:5" x14ac:dyDescent="0.35">
      <c r="A239" s="1" t="s">
        <v>59</v>
      </c>
      <c r="B239" s="1">
        <v>3</v>
      </c>
      <c r="C239" s="1">
        <v>1</v>
      </c>
      <c r="D239" s="1">
        <f t="shared" si="7"/>
        <v>21</v>
      </c>
      <c r="E239" s="1">
        <v>25</v>
      </c>
    </row>
    <row r="240" spans="1:5" x14ac:dyDescent="0.35">
      <c r="A240" s="1" t="s">
        <v>60</v>
      </c>
      <c r="B240" s="1">
        <v>0</v>
      </c>
      <c r="C240" s="1">
        <v>0</v>
      </c>
      <c r="D240" s="1">
        <f t="shared" si="7"/>
        <v>10</v>
      </c>
      <c r="E240" s="1">
        <v>10</v>
      </c>
    </row>
    <row r="241" spans="1:5" x14ac:dyDescent="0.35">
      <c r="A241" s="1" t="s">
        <v>61</v>
      </c>
      <c r="B241" s="1">
        <v>0</v>
      </c>
      <c r="C241" s="1">
        <v>0</v>
      </c>
      <c r="D241" s="1">
        <f t="shared" si="7"/>
        <v>5</v>
      </c>
      <c r="E241" s="1">
        <v>5</v>
      </c>
    </row>
    <row r="242" spans="1:5" x14ac:dyDescent="0.35">
      <c r="A242" s="1" t="s">
        <v>63</v>
      </c>
      <c r="B242" s="1">
        <v>0</v>
      </c>
      <c r="C242" s="1">
        <v>0</v>
      </c>
      <c r="D242" s="1">
        <f t="shared" si="7"/>
        <v>22</v>
      </c>
      <c r="E242" s="1">
        <v>22</v>
      </c>
    </row>
    <row r="243" spans="1:5" x14ac:dyDescent="0.35">
      <c r="A243" s="1" t="s">
        <v>164</v>
      </c>
      <c r="B243" s="1">
        <v>2</v>
      </c>
      <c r="C243" s="1">
        <v>1</v>
      </c>
      <c r="D243" s="1">
        <f t="shared" si="7"/>
        <v>6</v>
      </c>
      <c r="E243" s="1">
        <v>9</v>
      </c>
    </row>
    <row r="244" spans="1:5" x14ac:dyDescent="0.35">
      <c r="A244" s="1" t="s">
        <v>67</v>
      </c>
      <c r="B244" s="1">
        <v>2</v>
      </c>
      <c r="C244" s="1">
        <v>0</v>
      </c>
      <c r="D244" s="1">
        <f t="shared" si="7"/>
        <v>5</v>
      </c>
      <c r="E244" s="1">
        <v>7</v>
      </c>
    </row>
    <row r="245" spans="1:5" x14ac:dyDescent="0.35">
      <c r="A245" s="1" t="s">
        <v>68</v>
      </c>
      <c r="B245" s="1">
        <v>1</v>
      </c>
      <c r="C245" s="1">
        <v>1</v>
      </c>
      <c r="D245" s="1">
        <f t="shared" si="7"/>
        <v>7</v>
      </c>
      <c r="E245" s="1">
        <v>9</v>
      </c>
    </row>
    <row r="246" spans="1:5" x14ac:dyDescent="0.35">
      <c r="A246" s="1" t="s">
        <v>69</v>
      </c>
      <c r="B246" s="1">
        <v>2</v>
      </c>
      <c r="C246" s="1">
        <v>0</v>
      </c>
      <c r="D246" s="1">
        <f t="shared" si="7"/>
        <v>30</v>
      </c>
      <c r="E246" s="1">
        <v>32</v>
      </c>
    </row>
    <row r="247" spans="1:5" x14ac:dyDescent="0.35">
      <c r="A247" s="1" t="s">
        <v>70</v>
      </c>
      <c r="B247" s="1">
        <v>0</v>
      </c>
      <c r="C247" s="1">
        <v>0</v>
      </c>
      <c r="D247" s="1">
        <f t="shared" si="7"/>
        <v>14</v>
      </c>
      <c r="E247" s="1">
        <v>14</v>
      </c>
    </row>
    <row r="248" spans="1:5" x14ac:dyDescent="0.35">
      <c r="A248" s="1" t="s">
        <v>71</v>
      </c>
      <c r="B248" s="1">
        <v>1</v>
      </c>
      <c r="C248" s="1">
        <v>0</v>
      </c>
      <c r="D248" s="1">
        <f t="shared" si="7"/>
        <v>12</v>
      </c>
      <c r="E248" s="1">
        <v>13</v>
      </c>
    </row>
    <row r="249" spans="1:5" x14ac:dyDescent="0.35">
      <c r="A249" s="1" t="s">
        <v>73</v>
      </c>
      <c r="B249" s="1">
        <v>0</v>
      </c>
      <c r="C249" s="1">
        <v>0</v>
      </c>
      <c r="D249" s="1">
        <f t="shared" si="7"/>
        <v>6</v>
      </c>
      <c r="E249" s="1">
        <v>6</v>
      </c>
    </row>
    <row r="250" spans="1:5" x14ac:dyDescent="0.35">
      <c r="A250" s="1" t="s">
        <v>74</v>
      </c>
      <c r="B250" s="1">
        <v>0</v>
      </c>
      <c r="C250" s="1">
        <v>1</v>
      </c>
      <c r="D250" s="1">
        <f t="shared" si="7"/>
        <v>7</v>
      </c>
      <c r="E250" s="1">
        <v>8</v>
      </c>
    </row>
    <row r="251" spans="1:5" x14ac:dyDescent="0.35">
      <c r="A251" s="1" t="s">
        <v>75</v>
      </c>
      <c r="B251" s="1">
        <v>1</v>
      </c>
      <c r="C251" s="1">
        <v>0</v>
      </c>
      <c r="D251" s="1">
        <f t="shared" si="7"/>
        <v>4</v>
      </c>
      <c r="E251" s="1">
        <v>5</v>
      </c>
    </row>
    <row r="252" spans="1:5" x14ac:dyDescent="0.35">
      <c r="A252" s="1" t="s">
        <v>80</v>
      </c>
      <c r="B252" s="1">
        <v>3</v>
      </c>
      <c r="C252" s="1">
        <v>0</v>
      </c>
      <c r="D252" s="1">
        <f t="shared" si="7"/>
        <v>34</v>
      </c>
      <c r="E252" s="1">
        <v>37</v>
      </c>
    </row>
    <row r="253" spans="1:5" x14ac:dyDescent="0.35">
      <c r="A253" s="1" t="s">
        <v>81</v>
      </c>
      <c r="B253" s="1">
        <v>1</v>
      </c>
      <c r="C253" s="1">
        <v>1</v>
      </c>
      <c r="D253" s="1">
        <f t="shared" si="7"/>
        <v>11</v>
      </c>
      <c r="E253" s="1">
        <v>13</v>
      </c>
    </row>
    <row r="254" spans="1:5" x14ac:dyDescent="0.35">
      <c r="A254" s="1" t="s">
        <v>82</v>
      </c>
      <c r="B254" s="1">
        <v>1</v>
      </c>
      <c r="C254" s="1">
        <v>1</v>
      </c>
      <c r="D254" s="1">
        <f t="shared" si="7"/>
        <v>21</v>
      </c>
      <c r="E254" s="1">
        <v>23</v>
      </c>
    </row>
    <row r="255" spans="1:5" x14ac:dyDescent="0.35">
      <c r="A255" s="1" t="s">
        <v>85</v>
      </c>
      <c r="B255" s="1">
        <v>0</v>
      </c>
      <c r="C255" s="1">
        <v>0</v>
      </c>
      <c r="D255" s="1">
        <f t="shared" si="7"/>
        <v>6</v>
      </c>
      <c r="E255" s="1">
        <v>6</v>
      </c>
    </row>
    <row r="256" spans="1:5" x14ac:dyDescent="0.35">
      <c r="A256" s="1" t="s">
        <v>87</v>
      </c>
      <c r="B256" s="1">
        <v>2</v>
      </c>
      <c r="C256" s="1">
        <v>0</v>
      </c>
      <c r="D256" s="1">
        <f t="shared" si="7"/>
        <v>26</v>
      </c>
      <c r="E256" s="1">
        <v>28</v>
      </c>
    </row>
    <row r="257" spans="1:5" x14ac:dyDescent="0.35">
      <c r="A257" s="1" t="s">
        <v>89</v>
      </c>
      <c r="B257" s="1">
        <v>3</v>
      </c>
      <c r="C257" s="1">
        <v>0</v>
      </c>
      <c r="D257" s="1">
        <f t="shared" si="7"/>
        <v>86</v>
      </c>
      <c r="E257" s="1">
        <v>89</v>
      </c>
    </row>
    <row r="258" spans="1:5" x14ac:dyDescent="0.35">
      <c r="A258" s="1" t="s">
        <v>90</v>
      </c>
      <c r="B258" s="1">
        <v>0</v>
      </c>
      <c r="C258" s="1">
        <v>1</v>
      </c>
      <c r="D258" s="1">
        <f t="shared" si="7"/>
        <v>14</v>
      </c>
      <c r="E258" s="1">
        <v>15</v>
      </c>
    </row>
    <row r="259" spans="1:5" x14ac:dyDescent="0.35">
      <c r="A259" s="1" t="s">
        <v>91</v>
      </c>
      <c r="B259" s="1">
        <v>0</v>
      </c>
      <c r="C259" s="1">
        <v>0</v>
      </c>
      <c r="D259" s="1">
        <f t="shared" si="7"/>
        <v>24</v>
      </c>
      <c r="E259" s="1">
        <v>24</v>
      </c>
    </row>
    <row r="260" spans="1:5" x14ac:dyDescent="0.35">
      <c r="A260" s="1" t="s">
        <v>92</v>
      </c>
      <c r="B260" s="1">
        <v>0</v>
      </c>
      <c r="C260" s="1">
        <v>0</v>
      </c>
      <c r="D260" s="1">
        <f t="shared" si="7"/>
        <v>16</v>
      </c>
      <c r="E260" s="1">
        <v>16</v>
      </c>
    </row>
    <row r="261" spans="1:5" x14ac:dyDescent="0.35">
      <c r="A261" s="1" t="s">
        <v>94</v>
      </c>
      <c r="B261" s="1">
        <v>0</v>
      </c>
      <c r="C261" s="1">
        <v>0</v>
      </c>
      <c r="D261" s="1">
        <f t="shared" si="7"/>
        <v>58</v>
      </c>
      <c r="E261" s="1">
        <v>58</v>
      </c>
    </row>
    <row r="262" spans="1:5" x14ac:dyDescent="0.35">
      <c r="A262" s="1" t="s">
        <v>98</v>
      </c>
      <c r="B262" s="1">
        <v>0</v>
      </c>
      <c r="C262" s="1">
        <v>0</v>
      </c>
      <c r="D262" s="1">
        <f t="shared" si="7"/>
        <v>9</v>
      </c>
      <c r="E262" s="1">
        <v>9</v>
      </c>
    </row>
    <row r="263" spans="1:5" x14ac:dyDescent="0.35">
      <c r="A263" s="1" t="s">
        <v>100</v>
      </c>
      <c r="B263" s="1">
        <v>2</v>
      </c>
      <c r="C263" s="1">
        <v>0</v>
      </c>
      <c r="D263" s="1">
        <f t="shared" si="7"/>
        <v>81</v>
      </c>
      <c r="E263" s="1">
        <v>83</v>
      </c>
    </row>
    <row r="264" spans="1:5" x14ac:dyDescent="0.35">
      <c r="A264" s="1" t="s">
        <v>102</v>
      </c>
      <c r="B264" s="1">
        <v>1</v>
      </c>
      <c r="C264" s="1">
        <v>0</v>
      </c>
      <c r="D264" s="1">
        <f t="shared" si="7"/>
        <v>8</v>
      </c>
      <c r="E264" s="1">
        <v>9</v>
      </c>
    </row>
    <row r="265" spans="1:5" x14ac:dyDescent="0.35">
      <c r="A265" s="1" t="s">
        <v>103</v>
      </c>
      <c r="B265" s="1">
        <v>0</v>
      </c>
      <c r="C265" s="1">
        <v>1</v>
      </c>
      <c r="D265" s="1">
        <f t="shared" si="7"/>
        <v>11</v>
      </c>
      <c r="E265" s="1">
        <v>12</v>
      </c>
    </row>
    <row r="266" spans="1:5" x14ac:dyDescent="0.35">
      <c r="A266" s="1" t="s">
        <v>104</v>
      </c>
      <c r="B266" s="1">
        <v>0</v>
      </c>
      <c r="C266" s="1">
        <v>0</v>
      </c>
      <c r="D266" s="1">
        <f t="shared" si="7"/>
        <v>6</v>
      </c>
      <c r="E266" s="1">
        <v>6</v>
      </c>
    </row>
    <row r="267" spans="1:5" x14ac:dyDescent="0.35">
      <c r="A267" s="1" t="s">
        <v>105</v>
      </c>
      <c r="B267" s="1">
        <v>0</v>
      </c>
      <c r="C267" s="1">
        <v>0</v>
      </c>
      <c r="D267" s="1">
        <f t="shared" si="7"/>
        <v>14</v>
      </c>
      <c r="E267" s="1">
        <v>14</v>
      </c>
    </row>
    <row r="268" spans="1:5" x14ac:dyDescent="0.35">
      <c r="A268" s="1" t="s">
        <v>106</v>
      </c>
      <c r="B268" s="1">
        <v>0</v>
      </c>
      <c r="C268" s="1">
        <v>0</v>
      </c>
      <c r="D268" s="1">
        <f t="shared" si="7"/>
        <v>8</v>
      </c>
      <c r="E268" s="1">
        <v>8</v>
      </c>
    </row>
    <row r="269" spans="1:5" x14ac:dyDescent="0.35">
      <c r="A269" s="1" t="s">
        <v>108</v>
      </c>
      <c r="B269" s="1">
        <v>0</v>
      </c>
      <c r="C269" s="1">
        <v>0</v>
      </c>
      <c r="D269" s="1">
        <f t="shared" si="7"/>
        <v>20</v>
      </c>
      <c r="E269" s="1">
        <v>20</v>
      </c>
    </row>
    <row r="270" spans="1:5" x14ac:dyDescent="0.35">
      <c r="A270" s="1" t="s">
        <v>111</v>
      </c>
      <c r="B270" s="1">
        <v>9</v>
      </c>
      <c r="C270" s="1">
        <v>0</v>
      </c>
      <c r="D270" s="1">
        <f t="shared" si="7"/>
        <v>105</v>
      </c>
      <c r="E270" s="1">
        <v>114</v>
      </c>
    </row>
    <row r="271" spans="1:5" x14ac:dyDescent="0.35">
      <c r="A271" s="1" t="s">
        <v>112</v>
      </c>
      <c r="B271" s="1">
        <v>1</v>
      </c>
      <c r="C271" s="1">
        <v>0</v>
      </c>
      <c r="D271" s="1">
        <f t="shared" si="7"/>
        <v>24</v>
      </c>
      <c r="E271" s="1">
        <v>25</v>
      </c>
    </row>
    <row r="272" spans="1:5" x14ac:dyDescent="0.35">
      <c r="A272" s="1" t="s">
        <v>115</v>
      </c>
      <c r="B272" s="1">
        <v>0</v>
      </c>
      <c r="C272" s="1">
        <v>0</v>
      </c>
      <c r="D272" s="1">
        <f t="shared" si="7"/>
        <v>12</v>
      </c>
      <c r="E272" s="1">
        <v>12</v>
      </c>
    </row>
    <row r="273" spans="1:5" x14ac:dyDescent="0.35">
      <c r="A273" s="1" t="s">
        <v>116</v>
      </c>
      <c r="B273" s="1">
        <v>3</v>
      </c>
      <c r="C273" s="1">
        <v>0</v>
      </c>
      <c r="D273" s="1">
        <f t="shared" si="7"/>
        <v>47</v>
      </c>
      <c r="E273" s="1">
        <v>50</v>
      </c>
    </row>
    <row r="274" spans="1:5" x14ac:dyDescent="0.35">
      <c r="A274" s="1" t="s">
        <v>117</v>
      </c>
      <c r="B274" s="1">
        <v>0</v>
      </c>
      <c r="C274" s="1">
        <v>0</v>
      </c>
      <c r="D274" s="1">
        <f t="shared" si="7"/>
        <v>10</v>
      </c>
      <c r="E274" s="1">
        <v>10</v>
      </c>
    </row>
    <row r="275" spans="1:5" x14ac:dyDescent="0.35">
      <c r="A275" s="1" t="s">
        <v>120</v>
      </c>
      <c r="B275" s="1">
        <v>1</v>
      </c>
      <c r="C275" s="1">
        <v>0</v>
      </c>
      <c r="D275" s="1">
        <f t="shared" si="7"/>
        <v>5</v>
      </c>
      <c r="E275" s="1">
        <v>6</v>
      </c>
    </row>
    <row r="276" spans="1:5" x14ac:dyDescent="0.35">
      <c r="A276" s="1" t="s">
        <v>123</v>
      </c>
      <c r="B276" s="1">
        <v>3</v>
      </c>
      <c r="C276" s="1">
        <v>0</v>
      </c>
      <c r="D276" s="1">
        <f t="shared" si="7"/>
        <v>78</v>
      </c>
      <c r="E276" s="1">
        <v>81</v>
      </c>
    </row>
    <row r="277" spans="1:5" x14ac:dyDescent="0.35">
      <c r="A277" s="6" t="s">
        <v>7</v>
      </c>
      <c r="B277" s="6">
        <v>53</v>
      </c>
      <c r="C277" s="6">
        <f>SUM(C229:C276)</f>
        <v>10</v>
      </c>
      <c r="D277" s="6">
        <f t="shared" si="7"/>
        <v>1163</v>
      </c>
      <c r="E277" s="7">
        <v>1226</v>
      </c>
    </row>
    <row r="280" spans="1:5" x14ac:dyDescent="0.35">
      <c r="A280" s="58">
        <v>45901</v>
      </c>
      <c r="B280" s="59"/>
      <c r="C280" s="59"/>
      <c r="D280" s="59"/>
      <c r="E280" s="60"/>
    </row>
    <row r="281" spans="1:5" ht="14.5" customHeight="1" x14ac:dyDescent="0.35">
      <c r="A281" s="50" t="s">
        <v>178</v>
      </c>
      <c r="B281" s="52" t="s">
        <v>9</v>
      </c>
      <c r="C281" s="52" t="s">
        <v>10</v>
      </c>
      <c r="D281" s="12" t="s">
        <v>11</v>
      </c>
      <c r="E281" s="33" t="s">
        <v>12</v>
      </c>
    </row>
    <row r="282" spans="1:5" x14ac:dyDescent="0.35">
      <c r="A282" s="51"/>
      <c r="B282" s="51"/>
      <c r="C282" s="51"/>
      <c r="D282" s="13" t="s">
        <v>177</v>
      </c>
      <c r="E282" s="32"/>
    </row>
    <row r="283" spans="1:5" x14ac:dyDescent="0.35">
      <c r="A283" s="1" t="s">
        <v>34</v>
      </c>
      <c r="B283" s="1">
        <v>0</v>
      </c>
      <c r="C283" s="1">
        <v>0</v>
      </c>
      <c r="D283" s="1">
        <f t="shared" ref="D283:D322" si="8">E283-B283-C283</f>
        <v>8</v>
      </c>
      <c r="E283" s="1">
        <v>8</v>
      </c>
    </row>
    <row r="284" spans="1:5" x14ac:dyDescent="0.35">
      <c r="A284" s="1" t="s">
        <v>35</v>
      </c>
      <c r="B284" s="1">
        <v>1</v>
      </c>
      <c r="C284" s="1">
        <v>0</v>
      </c>
      <c r="D284" s="1">
        <f t="shared" si="8"/>
        <v>12</v>
      </c>
      <c r="E284" s="1">
        <v>13</v>
      </c>
    </row>
    <row r="285" spans="1:5" x14ac:dyDescent="0.35">
      <c r="A285" s="1" t="s">
        <v>36</v>
      </c>
      <c r="B285" s="1">
        <v>3</v>
      </c>
      <c r="C285" s="1">
        <v>2</v>
      </c>
      <c r="D285" s="1">
        <f t="shared" si="8"/>
        <v>38</v>
      </c>
      <c r="E285" s="1">
        <v>43</v>
      </c>
    </row>
    <row r="286" spans="1:5" x14ac:dyDescent="0.35">
      <c r="A286" s="1" t="s">
        <v>38</v>
      </c>
      <c r="B286" s="1">
        <v>1</v>
      </c>
      <c r="C286" s="1">
        <v>1</v>
      </c>
      <c r="D286" s="1">
        <f t="shared" si="8"/>
        <v>41</v>
      </c>
      <c r="E286" s="1">
        <v>43</v>
      </c>
    </row>
    <row r="287" spans="1:5" x14ac:dyDescent="0.35">
      <c r="A287" s="1" t="s">
        <v>39</v>
      </c>
      <c r="B287" s="1">
        <v>6</v>
      </c>
      <c r="C287" s="1">
        <v>3</v>
      </c>
      <c r="D287" s="1">
        <f t="shared" si="8"/>
        <v>101</v>
      </c>
      <c r="E287" s="1">
        <v>110</v>
      </c>
    </row>
    <row r="288" spans="1:5" x14ac:dyDescent="0.35">
      <c r="A288" s="1" t="s">
        <v>40</v>
      </c>
      <c r="B288" s="1">
        <v>2</v>
      </c>
      <c r="C288" s="1">
        <v>0</v>
      </c>
      <c r="D288" s="1">
        <f t="shared" si="8"/>
        <v>34</v>
      </c>
      <c r="E288" s="1">
        <v>36</v>
      </c>
    </row>
    <row r="289" spans="1:5" x14ac:dyDescent="0.35">
      <c r="A289" s="1" t="s">
        <v>41</v>
      </c>
      <c r="B289" s="1">
        <v>0</v>
      </c>
      <c r="C289" s="1">
        <v>0</v>
      </c>
      <c r="D289" s="1">
        <f t="shared" si="8"/>
        <v>20</v>
      </c>
      <c r="E289" s="1">
        <v>20</v>
      </c>
    </row>
    <row r="290" spans="1:5" x14ac:dyDescent="0.35">
      <c r="A290" s="1" t="s">
        <v>43</v>
      </c>
      <c r="B290" s="1">
        <v>1</v>
      </c>
      <c r="C290" s="1">
        <v>0</v>
      </c>
      <c r="D290" s="1">
        <f t="shared" si="8"/>
        <v>16</v>
      </c>
      <c r="E290" s="1">
        <v>17</v>
      </c>
    </row>
    <row r="291" spans="1:5" x14ac:dyDescent="0.35">
      <c r="A291" s="1" t="s">
        <v>45</v>
      </c>
      <c r="B291" s="1">
        <v>0</v>
      </c>
      <c r="C291" s="1">
        <v>0</v>
      </c>
      <c r="D291" s="1">
        <f t="shared" si="8"/>
        <v>6</v>
      </c>
      <c r="E291" s="1">
        <v>6</v>
      </c>
    </row>
    <row r="292" spans="1:5" x14ac:dyDescent="0.35">
      <c r="A292" s="1" t="s">
        <v>46</v>
      </c>
      <c r="B292" s="1">
        <v>0</v>
      </c>
      <c r="C292" s="1">
        <v>0</v>
      </c>
      <c r="D292" s="1">
        <f t="shared" si="8"/>
        <v>13</v>
      </c>
      <c r="E292" s="1">
        <v>13</v>
      </c>
    </row>
    <row r="293" spans="1:5" x14ac:dyDescent="0.35">
      <c r="A293" s="1" t="s">
        <v>55</v>
      </c>
      <c r="B293" s="1">
        <v>1</v>
      </c>
      <c r="C293" s="1">
        <v>0</v>
      </c>
      <c r="D293" s="1">
        <f t="shared" si="8"/>
        <v>60</v>
      </c>
      <c r="E293" s="1">
        <v>61</v>
      </c>
    </row>
    <row r="294" spans="1:5" x14ac:dyDescent="0.35">
      <c r="A294" s="1" t="s">
        <v>59</v>
      </c>
      <c r="B294" s="1">
        <v>0</v>
      </c>
      <c r="C294" s="1">
        <v>3</v>
      </c>
      <c r="D294" s="1">
        <f t="shared" si="8"/>
        <v>18</v>
      </c>
      <c r="E294" s="1">
        <v>21</v>
      </c>
    </row>
    <row r="295" spans="1:5" x14ac:dyDescent="0.35">
      <c r="A295" s="1" t="s">
        <v>60</v>
      </c>
      <c r="B295" s="1">
        <v>1</v>
      </c>
      <c r="C295" s="1">
        <v>0</v>
      </c>
      <c r="D295" s="1">
        <f t="shared" si="8"/>
        <v>11</v>
      </c>
      <c r="E295" s="1">
        <v>12</v>
      </c>
    </row>
    <row r="296" spans="1:5" x14ac:dyDescent="0.35">
      <c r="A296" s="1" t="s">
        <v>63</v>
      </c>
      <c r="B296" s="1">
        <v>0</v>
      </c>
      <c r="C296" s="1">
        <v>1</v>
      </c>
      <c r="D296" s="1">
        <f t="shared" si="8"/>
        <v>25</v>
      </c>
      <c r="E296" s="1">
        <v>26</v>
      </c>
    </row>
    <row r="297" spans="1:5" x14ac:dyDescent="0.35">
      <c r="A297" s="1" t="s">
        <v>164</v>
      </c>
      <c r="B297" s="1">
        <v>1</v>
      </c>
      <c r="C297" s="1">
        <v>0</v>
      </c>
      <c r="D297" s="1">
        <f t="shared" si="8"/>
        <v>11</v>
      </c>
      <c r="E297" s="1">
        <v>12</v>
      </c>
    </row>
    <row r="298" spans="1:5" x14ac:dyDescent="0.35">
      <c r="A298" s="1" t="s">
        <v>67</v>
      </c>
      <c r="B298" s="1">
        <v>0</v>
      </c>
      <c r="C298" s="1">
        <v>0</v>
      </c>
      <c r="D298" s="1">
        <f t="shared" si="8"/>
        <v>9</v>
      </c>
      <c r="E298" s="1">
        <v>9</v>
      </c>
    </row>
    <row r="299" spans="1:5" x14ac:dyDescent="0.35">
      <c r="A299" s="1" t="s">
        <v>68</v>
      </c>
      <c r="B299" s="1">
        <v>0</v>
      </c>
      <c r="C299" s="1">
        <v>0</v>
      </c>
      <c r="D299" s="1">
        <f t="shared" si="8"/>
        <v>8</v>
      </c>
      <c r="E299" s="1">
        <v>8</v>
      </c>
    </row>
    <row r="300" spans="1:5" x14ac:dyDescent="0.35">
      <c r="A300" s="1" t="s">
        <v>69</v>
      </c>
      <c r="B300" s="1">
        <v>0</v>
      </c>
      <c r="C300" s="1">
        <v>2</v>
      </c>
      <c r="D300" s="1">
        <f t="shared" si="8"/>
        <v>39</v>
      </c>
      <c r="E300" s="1">
        <v>41</v>
      </c>
    </row>
    <row r="301" spans="1:5" x14ac:dyDescent="0.35">
      <c r="A301" s="1" t="s">
        <v>70</v>
      </c>
      <c r="B301" s="1">
        <v>0</v>
      </c>
      <c r="C301" s="1">
        <v>1</v>
      </c>
      <c r="D301" s="1">
        <f t="shared" si="8"/>
        <v>27</v>
      </c>
      <c r="E301" s="1">
        <v>28</v>
      </c>
    </row>
    <row r="302" spans="1:5" x14ac:dyDescent="0.35">
      <c r="A302" s="1" t="s">
        <v>71</v>
      </c>
      <c r="B302" s="1">
        <v>1</v>
      </c>
      <c r="C302" s="1">
        <v>1</v>
      </c>
      <c r="D302" s="1">
        <f t="shared" si="8"/>
        <v>17</v>
      </c>
      <c r="E302" s="1">
        <v>19</v>
      </c>
    </row>
    <row r="303" spans="1:5" x14ac:dyDescent="0.35">
      <c r="A303" s="1" t="s">
        <v>73</v>
      </c>
      <c r="B303" s="1">
        <v>1</v>
      </c>
      <c r="C303" s="1">
        <v>0</v>
      </c>
      <c r="D303" s="1">
        <f t="shared" si="8"/>
        <v>6</v>
      </c>
      <c r="E303" s="1">
        <v>7</v>
      </c>
    </row>
    <row r="304" spans="1:5" x14ac:dyDescent="0.35">
      <c r="A304" s="1" t="s">
        <v>74</v>
      </c>
      <c r="B304" s="1">
        <v>0</v>
      </c>
      <c r="C304" s="1">
        <v>0</v>
      </c>
      <c r="D304" s="1">
        <f t="shared" si="8"/>
        <v>7</v>
      </c>
      <c r="E304" s="1">
        <v>7</v>
      </c>
    </row>
    <row r="305" spans="1:5" x14ac:dyDescent="0.35">
      <c r="A305" s="1" t="s">
        <v>78</v>
      </c>
      <c r="B305" s="1">
        <v>0</v>
      </c>
      <c r="C305" s="1">
        <v>0</v>
      </c>
      <c r="D305" s="1">
        <f t="shared" si="8"/>
        <v>6</v>
      </c>
      <c r="E305" s="1">
        <v>6</v>
      </c>
    </row>
    <row r="306" spans="1:5" x14ac:dyDescent="0.35">
      <c r="A306" s="1" t="s">
        <v>80</v>
      </c>
      <c r="B306" s="1">
        <v>2</v>
      </c>
      <c r="C306" s="1">
        <v>0</v>
      </c>
      <c r="D306" s="1">
        <f t="shared" si="8"/>
        <v>51</v>
      </c>
      <c r="E306" s="1">
        <v>53</v>
      </c>
    </row>
    <row r="307" spans="1:5" x14ac:dyDescent="0.35">
      <c r="A307" s="1" t="s">
        <v>81</v>
      </c>
      <c r="B307" s="1">
        <v>0</v>
      </c>
      <c r="C307" s="1">
        <v>0</v>
      </c>
      <c r="D307" s="1">
        <f t="shared" si="8"/>
        <v>10</v>
      </c>
      <c r="E307" s="1">
        <v>10</v>
      </c>
    </row>
    <row r="308" spans="1:5" x14ac:dyDescent="0.35">
      <c r="A308" s="1" t="s">
        <v>82</v>
      </c>
      <c r="B308" s="1">
        <v>1</v>
      </c>
      <c r="C308" s="1">
        <v>0</v>
      </c>
      <c r="D308" s="1">
        <f t="shared" si="8"/>
        <v>37</v>
      </c>
      <c r="E308" s="1">
        <v>38</v>
      </c>
    </row>
    <row r="309" spans="1:5" x14ac:dyDescent="0.35">
      <c r="A309" s="1" t="s">
        <v>84</v>
      </c>
      <c r="B309" s="1">
        <v>0</v>
      </c>
      <c r="C309" s="1">
        <v>0</v>
      </c>
      <c r="D309" s="1">
        <f t="shared" si="8"/>
        <v>7</v>
      </c>
      <c r="E309" s="1">
        <v>7</v>
      </c>
    </row>
    <row r="310" spans="1:5" x14ac:dyDescent="0.35">
      <c r="A310" s="1" t="s">
        <v>85</v>
      </c>
      <c r="B310" s="1">
        <v>1</v>
      </c>
      <c r="C310" s="1">
        <v>0</v>
      </c>
      <c r="D310" s="1">
        <f t="shared" si="8"/>
        <v>5</v>
      </c>
      <c r="E310" s="1">
        <v>6</v>
      </c>
    </row>
    <row r="311" spans="1:5" x14ac:dyDescent="0.35">
      <c r="A311" s="1" t="s">
        <v>87</v>
      </c>
      <c r="B311" s="1">
        <v>5</v>
      </c>
      <c r="C311" s="1">
        <v>0</v>
      </c>
      <c r="D311" s="1">
        <f t="shared" si="8"/>
        <v>29</v>
      </c>
      <c r="E311" s="1">
        <v>34</v>
      </c>
    </row>
    <row r="312" spans="1:5" x14ac:dyDescent="0.35">
      <c r="A312" s="1" t="s">
        <v>89</v>
      </c>
      <c r="B312" s="1">
        <v>3</v>
      </c>
      <c r="C312" s="1">
        <v>3</v>
      </c>
      <c r="D312" s="1">
        <f t="shared" si="8"/>
        <v>94</v>
      </c>
      <c r="E312" s="1">
        <v>100</v>
      </c>
    </row>
    <row r="313" spans="1:5" x14ac:dyDescent="0.35">
      <c r="A313" s="1" t="s">
        <v>90</v>
      </c>
      <c r="B313" s="1">
        <v>0</v>
      </c>
      <c r="C313" s="1">
        <v>0</v>
      </c>
      <c r="D313" s="1">
        <f t="shared" si="8"/>
        <v>9</v>
      </c>
      <c r="E313" s="1">
        <v>9</v>
      </c>
    </row>
    <row r="314" spans="1:5" x14ac:dyDescent="0.35">
      <c r="A314" s="1" t="s">
        <v>91</v>
      </c>
      <c r="B314" s="1">
        <v>0</v>
      </c>
      <c r="C314" s="1">
        <v>0</v>
      </c>
      <c r="D314" s="1">
        <f t="shared" si="8"/>
        <v>14</v>
      </c>
      <c r="E314" s="1">
        <v>14</v>
      </c>
    </row>
    <row r="315" spans="1:5" x14ac:dyDescent="0.35">
      <c r="A315" s="1" t="s">
        <v>92</v>
      </c>
      <c r="B315" s="1">
        <v>0</v>
      </c>
      <c r="C315" s="1">
        <v>0</v>
      </c>
      <c r="D315" s="1">
        <f t="shared" si="8"/>
        <v>11</v>
      </c>
      <c r="E315" s="1">
        <v>11</v>
      </c>
    </row>
    <row r="316" spans="1:5" x14ac:dyDescent="0.35">
      <c r="A316" s="1" t="s">
        <v>94</v>
      </c>
      <c r="B316" s="1">
        <v>3</v>
      </c>
      <c r="C316" s="1">
        <v>0</v>
      </c>
      <c r="D316" s="1">
        <f t="shared" si="8"/>
        <v>53</v>
      </c>
      <c r="E316" s="1">
        <v>56</v>
      </c>
    </row>
    <row r="317" spans="1:5" x14ac:dyDescent="0.35">
      <c r="A317" s="1" t="s">
        <v>96</v>
      </c>
      <c r="B317" s="1">
        <v>0</v>
      </c>
      <c r="C317" s="1">
        <v>0</v>
      </c>
      <c r="D317" s="1">
        <f t="shared" si="8"/>
        <v>8</v>
      </c>
      <c r="E317" s="1">
        <v>8</v>
      </c>
    </row>
    <row r="318" spans="1:5" x14ac:dyDescent="0.35">
      <c r="A318" s="1" t="s">
        <v>98</v>
      </c>
      <c r="B318" s="1">
        <v>0</v>
      </c>
      <c r="C318" s="1">
        <v>0</v>
      </c>
      <c r="D318" s="1">
        <f t="shared" si="8"/>
        <v>5</v>
      </c>
      <c r="E318" s="1">
        <v>5</v>
      </c>
    </row>
    <row r="319" spans="1:5" x14ac:dyDescent="0.35">
      <c r="A319" s="1" t="s">
        <v>100</v>
      </c>
      <c r="B319" s="1">
        <v>4</v>
      </c>
      <c r="C319" s="1">
        <v>0</v>
      </c>
      <c r="D319" s="1">
        <f t="shared" si="8"/>
        <v>78</v>
      </c>
      <c r="E319" s="1">
        <v>82</v>
      </c>
    </row>
    <row r="320" spans="1:5" x14ac:dyDescent="0.35">
      <c r="A320" s="1" t="s">
        <v>102</v>
      </c>
      <c r="B320" s="1">
        <v>0</v>
      </c>
      <c r="C320" s="1">
        <v>0</v>
      </c>
      <c r="D320" s="1">
        <f t="shared" si="8"/>
        <v>5</v>
      </c>
      <c r="E320" s="1">
        <v>5</v>
      </c>
    </row>
    <row r="321" spans="1:5" x14ac:dyDescent="0.35">
      <c r="A321" s="1" t="s">
        <v>103</v>
      </c>
      <c r="B321" s="1">
        <v>1</v>
      </c>
      <c r="C321" s="1">
        <v>0</v>
      </c>
      <c r="D321" s="1">
        <f t="shared" si="8"/>
        <v>18</v>
      </c>
      <c r="E321" s="1">
        <v>19</v>
      </c>
    </row>
    <row r="322" spans="1:5" x14ac:dyDescent="0.35">
      <c r="A322" s="1" t="s">
        <v>105</v>
      </c>
      <c r="B322" s="1">
        <v>2</v>
      </c>
      <c r="C322" s="1">
        <v>0</v>
      </c>
      <c r="D322" s="1">
        <f t="shared" si="8"/>
        <v>14</v>
      </c>
      <c r="E322" s="1">
        <v>16</v>
      </c>
    </row>
    <row r="323" spans="1:5" x14ac:dyDescent="0.35">
      <c r="A323" s="1" t="s">
        <v>106</v>
      </c>
      <c r="B323" s="1">
        <v>0</v>
      </c>
      <c r="C323" s="1">
        <v>1</v>
      </c>
      <c r="D323" s="1">
        <f t="shared" ref="D323:D333" si="9">E323-B323-C323</f>
        <v>16</v>
      </c>
      <c r="E323" s="1">
        <v>17</v>
      </c>
    </row>
    <row r="324" spans="1:5" x14ac:dyDescent="0.35">
      <c r="A324" s="1" t="s">
        <v>108</v>
      </c>
      <c r="B324" s="1">
        <v>1</v>
      </c>
      <c r="C324" s="1">
        <v>1</v>
      </c>
      <c r="D324" s="1">
        <f t="shared" si="9"/>
        <v>18</v>
      </c>
      <c r="E324" s="1">
        <v>20</v>
      </c>
    </row>
    <row r="325" spans="1:5" x14ac:dyDescent="0.35">
      <c r="A325" s="1" t="s">
        <v>111</v>
      </c>
      <c r="B325" s="1">
        <v>10</v>
      </c>
      <c r="C325" s="1">
        <v>3</v>
      </c>
      <c r="D325" s="1">
        <f t="shared" si="9"/>
        <v>114</v>
      </c>
      <c r="E325" s="1">
        <v>127</v>
      </c>
    </row>
    <row r="326" spans="1:5" x14ac:dyDescent="0.35">
      <c r="A326" s="1" t="s">
        <v>112</v>
      </c>
      <c r="B326" s="1">
        <v>1</v>
      </c>
      <c r="C326" s="1">
        <v>1</v>
      </c>
      <c r="D326" s="1">
        <f t="shared" si="9"/>
        <v>20</v>
      </c>
      <c r="E326" s="1">
        <v>22</v>
      </c>
    </row>
    <row r="327" spans="1:5" x14ac:dyDescent="0.35">
      <c r="A327" s="1" t="s">
        <v>115</v>
      </c>
      <c r="B327" s="1">
        <v>1</v>
      </c>
      <c r="C327" s="1">
        <v>0</v>
      </c>
      <c r="D327" s="1">
        <f t="shared" si="9"/>
        <v>9</v>
      </c>
      <c r="E327" s="1">
        <v>10</v>
      </c>
    </row>
    <row r="328" spans="1:5" x14ac:dyDescent="0.35">
      <c r="A328" s="1" t="s">
        <v>116</v>
      </c>
      <c r="B328" s="1">
        <v>1</v>
      </c>
      <c r="C328" s="1">
        <v>1</v>
      </c>
      <c r="D328" s="1">
        <f t="shared" si="9"/>
        <v>44</v>
      </c>
      <c r="E328" s="1">
        <v>46</v>
      </c>
    </row>
    <row r="329" spans="1:5" x14ac:dyDescent="0.35">
      <c r="A329" s="1" t="s">
        <v>117</v>
      </c>
      <c r="B329" s="1">
        <v>0</v>
      </c>
      <c r="C329" s="1">
        <v>0</v>
      </c>
      <c r="D329" s="1">
        <f t="shared" si="9"/>
        <v>9</v>
      </c>
      <c r="E329" s="1">
        <v>9</v>
      </c>
    </row>
    <row r="330" spans="1:5" x14ac:dyDescent="0.35">
      <c r="A330" s="1" t="s">
        <v>120</v>
      </c>
      <c r="B330" s="1">
        <v>1</v>
      </c>
      <c r="C330" s="1">
        <v>0</v>
      </c>
      <c r="D330" s="1">
        <f t="shared" si="9"/>
        <v>13</v>
      </c>
      <c r="E330" s="1">
        <v>14</v>
      </c>
    </row>
    <row r="331" spans="1:5" x14ac:dyDescent="0.35">
      <c r="A331" s="1" t="s">
        <v>165</v>
      </c>
      <c r="B331" s="1">
        <v>0</v>
      </c>
      <c r="C331" s="1">
        <v>0</v>
      </c>
      <c r="D331" s="1">
        <f t="shared" si="9"/>
        <v>6</v>
      </c>
      <c r="E331" s="1">
        <v>6</v>
      </c>
    </row>
    <row r="332" spans="1:5" x14ac:dyDescent="0.35">
      <c r="A332" s="1" t="s">
        <v>123</v>
      </c>
      <c r="B332" s="1">
        <v>9</v>
      </c>
      <c r="C332" s="1">
        <v>1</v>
      </c>
      <c r="D332" s="1">
        <f t="shared" si="9"/>
        <v>85</v>
      </c>
      <c r="E332" s="1">
        <v>95</v>
      </c>
    </row>
    <row r="333" spans="1:5" x14ac:dyDescent="0.35">
      <c r="A333" s="6" t="s">
        <v>7</v>
      </c>
      <c r="B333" s="6">
        <v>65</v>
      </c>
      <c r="C333" s="6">
        <f>SUM(C283:C332)</f>
        <v>25</v>
      </c>
      <c r="D333" s="6">
        <f t="shared" si="9"/>
        <v>1315</v>
      </c>
      <c r="E333" s="7">
        <v>1405</v>
      </c>
    </row>
    <row r="336" spans="1:5" x14ac:dyDescent="0.35">
      <c r="A336" s="58">
        <v>45870</v>
      </c>
      <c r="B336" s="59"/>
      <c r="C336" s="59"/>
      <c r="D336" s="59"/>
      <c r="E336" s="60"/>
    </row>
    <row r="337" spans="1:5" ht="14.5" customHeight="1" x14ac:dyDescent="0.35">
      <c r="A337" s="50" t="s">
        <v>178</v>
      </c>
      <c r="B337" s="52" t="s">
        <v>9</v>
      </c>
      <c r="C337" s="52" t="s">
        <v>10</v>
      </c>
      <c r="D337" s="12" t="s">
        <v>11</v>
      </c>
      <c r="E337" s="12" t="s">
        <v>12</v>
      </c>
    </row>
    <row r="338" spans="1:5" x14ac:dyDescent="0.35">
      <c r="A338" s="51"/>
      <c r="B338" s="61"/>
      <c r="C338" s="61"/>
      <c r="D338" s="13" t="s">
        <v>177</v>
      </c>
      <c r="E338" s="31"/>
    </row>
    <row r="339" spans="1:5" x14ac:dyDescent="0.35">
      <c r="A339" s="1" t="s">
        <v>34</v>
      </c>
      <c r="B339" s="1">
        <v>0</v>
      </c>
      <c r="C339" s="1">
        <v>0</v>
      </c>
      <c r="D339" s="1">
        <f t="shared" ref="D339:D378" si="10">E339-B339-C339</f>
        <v>9</v>
      </c>
      <c r="E339" s="1">
        <v>9</v>
      </c>
    </row>
    <row r="340" spans="1:5" x14ac:dyDescent="0.35">
      <c r="A340" s="1" t="s">
        <v>35</v>
      </c>
      <c r="B340" s="1">
        <v>1</v>
      </c>
      <c r="C340" s="1">
        <v>0</v>
      </c>
      <c r="D340" s="1">
        <f t="shared" si="10"/>
        <v>17</v>
      </c>
      <c r="E340" s="1">
        <v>18</v>
      </c>
    </row>
    <row r="341" spans="1:5" x14ac:dyDescent="0.35">
      <c r="A341" s="1" t="s">
        <v>36</v>
      </c>
      <c r="B341" s="1">
        <v>4</v>
      </c>
      <c r="C341" s="1">
        <v>0</v>
      </c>
      <c r="D341" s="1">
        <f t="shared" si="10"/>
        <v>70</v>
      </c>
      <c r="E341" s="1">
        <v>74</v>
      </c>
    </row>
    <row r="342" spans="1:5" x14ac:dyDescent="0.35">
      <c r="A342" s="1" t="s">
        <v>38</v>
      </c>
      <c r="B342" s="1">
        <v>1</v>
      </c>
      <c r="C342" s="1">
        <v>0</v>
      </c>
      <c r="D342" s="1">
        <f t="shared" si="10"/>
        <v>58</v>
      </c>
      <c r="E342" s="1">
        <v>59</v>
      </c>
    </row>
    <row r="343" spans="1:5" x14ac:dyDescent="0.35">
      <c r="A343" s="1" t="s">
        <v>39</v>
      </c>
      <c r="B343" s="1">
        <v>3</v>
      </c>
      <c r="C343" s="1">
        <v>0</v>
      </c>
      <c r="D343" s="1">
        <f t="shared" si="10"/>
        <v>82</v>
      </c>
      <c r="E343" s="1">
        <v>85</v>
      </c>
    </row>
    <row r="344" spans="1:5" x14ac:dyDescent="0.35">
      <c r="A344" s="1" t="s">
        <v>40</v>
      </c>
      <c r="B344" s="1">
        <v>2</v>
      </c>
      <c r="C344" s="1">
        <v>0</v>
      </c>
      <c r="D344" s="1">
        <f t="shared" si="10"/>
        <v>31</v>
      </c>
      <c r="E344" s="1">
        <v>33</v>
      </c>
    </row>
    <row r="345" spans="1:5" x14ac:dyDescent="0.35">
      <c r="A345" s="1" t="s">
        <v>41</v>
      </c>
      <c r="B345" s="1">
        <v>1</v>
      </c>
      <c r="C345" s="1">
        <v>0</v>
      </c>
      <c r="D345" s="1">
        <f t="shared" si="10"/>
        <v>22</v>
      </c>
      <c r="E345" s="1">
        <v>23</v>
      </c>
    </row>
    <row r="346" spans="1:5" x14ac:dyDescent="0.35">
      <c r="A346" s="1" t="s">
        <v>43</v>
      </c>
      <c r="B346" s="1">
        <v>1</v>
      </c>
      <c r="C346" s="1">
        <v>0</v>
      </c>
      <c r="D346" s="1">
        <f t="shared" si="10"/>
        <v>19</v>
      </c>
      <c r="E346" s="1">
        <v>20</v>
      </c>
    </row>
    <row r="347" spans="1:5" x14ac:dyDescent="0.35">
      <c r="A347" s="1" t="s">
        <v>46</v>
      </c>
      <c r="B347" s="1">
        <v>0</v>
      </c>
      <c r="C347" s="1">
        <v>0</v>
      </c>
      <c r="D347" s="1">
        <f t="shared" si="10"/>
        <v>6</v>
      </c>
      <c r="E347" s="1">
        <v>6</v>
      </c>
    </row>
    <row r="348" spans="1:5" x14ac:dyDescent="0.35">
      <c r="A348" s="1" t="s">
        <v>53</v>
      </c>
      <c r="B348" s="1">
        <v>0</v>
      </c>
      <c r="C348" s="1">
        <v>0</v>
      </c>
      <c r="D348" s="1">
        <f t="shared" si="10"/>
        <v>5</v>
      </c>
      <c r="E348" s="1">
        <v>5</v>
      </c>
    </row>
    <row r="349" spans="1:5" x14ac:dyDescent="0.35">
      <c r="A349" s="1" t="s">
        <v>55</v>
      </c>
      <c r="B349" s="1">
        <v>3</v>
      </c>
      <c r="C349" s="1">
        <v>2</v>
      </c>
      <c r="D349" s="1">
        <f t="shared" si="10"/>
        <v>50</v>
      </c>
      <c r="E349" s="1">
        <v>55</v>
      </c>
    </row>
    <row r="350" spans="1:5" x14ac:dyDescent="0.35">
      <c r="A350" s="1" t="s">
        <v>56</v>
      </c>
      <c r="B350" s="1">
        <v>0</v>
      </c>
      <c r="C350" s="1">
        <v>0</v>
      </c>
      <c r="D350" s="1">
        <f t="shared" si="10"/>
        <v>7</v>
      </c>
      <c r="E350" s="1">
        <v>7</v>
      </c>
    </row>
    <row r="351" spans="1:5" x14ac:dyDescent="0.35">
      <c r="A351" s="1" t="s">
        <v>59</v>
      </c>
      <c r="B351" s="1">
        <v>1</v>
      </c>
      <c r="C351" s="1">
        <v>3</v>
      </c>
      <c r="D351" s="1">
        <f t="shared" si="10"/>
        <v>28</v>
      </c>
      <c r="E351" s="1">
        <v>32</v>
      </c>
    </row>
    <row r="352" spans="1:5" x14ac:dyDescent="0.35">
      <c r="A352" s="1" t="s">
        <v>60</v>
      </c>
      <c r="B352" s="1">
        <v>0</v>
      </c>
      <c r="C352" s="1">
        <v>0</v>
      </c>
      <c r="D352" s="1">
        <f t="shared" si="10"/>
        <v>11</v>
      </c>
      <c r="E352" s="1">
        <v>11</v>
      </c>
    </row>
    <row r="353" spans="1:5" x14ac:dyDescent="0.35">
      <c r="A353" s="1" t="s">
        <v>61</v>
      </c>
      <c r="B353" s="1">
        <v>0</v>
      </c>
      <c r="C353" s="1">
        <v>0</v>
      </c>
      <c r="D353" s="1">
        <f t="shared" si="10"/>
        <v>5</v>
      </c>
      <c r="E353" s="1">
        <v>5</v>
      </c>
    </row>
    <row r="354" spans="1:5" x14ac:dyDescent="0.35">
      <c r="A354" s="1" t="s">
        <v>62</v>
      </c>
      <c r="B354" s="1">
        <v>0</v>
      </c>
      <c r="C354" s="1">
        <v>0</v>
      </c>
      <c r="D354" s="1">
        <f t="shared" si="10"/>
        <v>5</v>
      </c>
      <c r="E354" s="1">
        <v>5</v>
      </c>
    </row>
    <row r="355" spans="1:5" x14ac:dyDescent="0.35">
      <c r="A355" s="1" t="s">
        <v>63</v>
      </c>
      <c r="B355" s="1">
        <v>0</v>
      </c>
      <c r="C355" s="1">
        <v>0</v>
      </c>
      <c r="D355" s="1">
        <f t="shared" si="10"/>
        <v>17</v>
      </c>
      <c r="E355" s="1">
        <v>17</v>
      </c>
    </row>
    <row r="356" spans="1:5" x14ac:dyDescent="0.35">
      <c r="A356" s="1" t="s">
        <v>64</v>
      </c>
      <c r="B356" s="1">
        <v>0</v>
      </c>
      <c r="C356" s="1">
        <v>0</v>
      </c>
      <c r="D356" s="1">
        <f t="shared" si="10"/>
        <v>5</v>
      </c>
      <c r="E356" s="1">
        <v>5</v>
      </c>
    </row>
    <row r="357" spans="1:5" x14ac:dyDescent="0.35">
      <c r="A357" s="1" t="s">
        <v>65</v>
      </c>
      <c r="B357" s="1">
        <v>1</v>
      </c>
      <c r="C357" s="1">
        <v>0</v>
      </c>
      <c r="D357" s="1">
        <f t="shared" si="10"/>
        <v>4</v>
      </c>
      <c r="E357" s="1">
        <v>5</v>
      </c>
    </row>
    <row r="358" spans="1:5" x14ac:dyDescent="0.35">
      <c r="A358" s="1" t="s">
        <v>164</v>
      </c>
      <c r="B358" s="1">
        <v>0</v>
      </c>
      <c r="C358" s="1">
        <v>0</v>
      </c>
      <c r="D358" s="1">
        <f t="shared" si="10"/>
        <v>11</v>
      </c>
      <c r="E358" s="1">
        <v>11</v>
      </c>
    </row>
    <row r="359" spans="1:5" x14ac:dyDescent="0.35">
      <c r="A359" s="1" t="s">
        <v>67</v>
      </c>
      <c r="B359" s="1">
        <v>1</v>
      </c>
      <c r="C359" s="1">
        <v>0</v>
      </c>
      <c r="D359" s="1">
        <f t="shared" si="10"/>
        <v>5</v>
      </c>
      <c r="E359" s="1">
        <v>6</v>
      </c>
    </row>
    <row r="360" spans="1:5" x14ac:dyDescent="0.35">
      <c r="A360" s="1" t="s">
        <v>68</v>
      </c>
      <c r="B360" s="1">
        <v>0</v>
      </c>
      <c r="C360" s="1">
        <v>1</v>
      </c>
      <c r="D360" s="1">
        <f t="shared" si="10"/>
        <v>10</v>
      </c>
      <c r="E360" s="1">
        <v>11</v>
      </c>
    </row>
    <row r="361" spans="1:5" x14ac:dyDescent="0.35">
      <c r="A361" s="1" t="s">
        <v>69</v>
      </c>
      <c r="B361" s="1">
        <v>2</v>
      </c>
      <c r="C361" s="1">
        <v>1</v>
      </c>
      <c r="D361" s="1">
        <f t="shared" si="10"/>
        <v>33</v>
      </c>
      <c r="E361" s="1">
        <v>36</v>
      </c>
    </row>
    <row r="362" spans="1:5" x14ac:dyDescent="0.35">
      <c r="A362" s="1" t="s">
        <v>70</v>
      </c>
      <c r="B362" s="1">
        <v>0</v>
      </c>
      <c r="C362" s="1">
        <v>2</v>
      </c>
      <c r="D362" s="1">
        <f t="shared" si="10"/>
        <v>18</v>
      </c>
      <c r="E362" s="1">
        <v>20</v>
      </c>
    </row>
    <row r="363" spans="1:5" x14ac:dyDescent="0.35">
      <c r="A363" s="1" t="s">
        <v>71</v>
      </c>
      <c r="B363" s="1">
        <v>1</v>
      </c>
      <c r="C363" s="1">
        <v>0</v>
      </c>
      <c r="D363" s="1">
        <f t="shared" si="10"/>
        <v>23</v>
      </c>
      <c r="E363" s="1">
        <v>24</v>
      </c>
    </row>
    <row r="364" spans="1:5" x14ac:dyDescent="0.35">
      <c r="A364" s="1" t="s">
        <v>73</v>
      </c>
      <c r="B364" s="1">
        <v>1</v>
      </c>
      <c r="C364" s="1">
        <v>0</v>
      </c>
      <c r="D364" s="1">
        <f t="shared" si="10"/>
        <v>6</v>
      </c>
      <c r="E364" s="1">
        <v>7</v>
      </c>
    </row>
    <row r="365" spans="1:5" x14ac:dyDescent="0.35">
      <c r="A365" s="1" t="s">
        <v>74</v>
      </c>
      <c r="B365" s="1">
        <v>3</v>
      </c>
      <c r="C365" s="1">
        <v>0</v>
      </c>
      <c r="D365" s="1">
        <f t="shared" si="10"/>
        <v>5</v>
      </c>
      <c r="E365" s="1">
        <v>8</v>
      </c>
    </row>
    <row r="366" spans="1:5" x14ac:dyDescent="0.35">
      <c r="A366" s="1" t="s">
        <v>80</v>
      </c>
      <c r="B366" s="1">
        <v>4</v>
      </c>
      <c r="C366" s="1">
        <v>1</v>
      </c>
      <c r="D366" s="1">
        <f t="shared" si="10"/>
        <v>41</v>
      </c>
      <c r="E366" s="1">
        <v>46</v>
      </c>
    </row>
    <row r="367" spans="1:5" x14ac:dyDescent="0.35">
      <c r="A367" s="1" t="s">
        <v>81</v>
      </c>
      <c r="B367" s="1">
        <v>3</v>
      </c>
      <c r="C367" s="1">
        <v>1</v>
      </c>
      <c r="D367" s="1">
        <f t="shared" si="10"/>
        <v>13</v>
      </c>
      <c r="E367" s="1">
        <v>17</v>
      </c>
    </row>
    <row r="368" spans="1:5" x14ac:dyDescent="0.35">
      <c r="A368" s="1" t="s">
        <v>82</v>
      </c>
      <c r="B368" s="1">
        <v>0</v>
      </c>
      <c r="C368" s="1">
        <v>0</v>
      </c>
      <c r="D368" s="1">
        <f t="shared" si="10"/>
        <v>25</v>
      </c>
      <c r="E368" s="1">
        <v>25</v>
      </c>
    </row>
    <row r="369" spans="1:5" x14ac:dyDescent="0.35">
      <c r="A369" s="1" t="s">
        <v>84</v>
      </c>
      <c r="B369" s="1">
        <v>1</v>
      </c>
      <c r="C369" s="1">
        <v>1</v>
      </c>
      <c r="D369" s="1">
        <f t="shared" si="10"/>
        <v>7</v>
      </c>
      <c r="E369" s="1">
        <v>9</v>
      </c>
    </row>
    <row r="370" spans="1:5" x14ac:dyDescent="0.35">
      <c r="A370" s="1" t="s">
        <v>85</v>
      </c>
      <c r="B370" s="1">
        <v>0</v>
      </c>
      <c r="C370" s="1">
        <v>0</v>
      </c>
      <c r="D370" s="1">
        <f t="shared" si="10"/>
        <v>8</v>
      </c>
      <c r="E370" s="1">
        <v>8</v>
      </c>
    </row>
    <row r="371" spans="1:5" x14ac:dyDescent="0.35">
      <c r="A371" s="1" t="s">
        <v>87</v>
      </c>
      <c r="B371" s="1">
        <v>2</v>
      </c>
      <c r="C371" s="1">
        <v>0</v>
      </c>
      <c r="D371" s="1">
        <f t="shared" si="10"/>
        <v>27</v>
      </c>
      <c r="E371" s="1">
        <v>29</v>
      </c>
    </row>
    <row r="372" spans="1:5" x14ac:dyDescent="0.35">
      <c r="A372" s="1" t="s">
        <v>88</v>
      </c>
      <c r="B372" s="1">
        <v>0</v>
      </c>
      <c r="C372" s="1">
        <v>0</v>
      </c>
      <c r="D372" s="1">
        <f t="shared" si="10"/>
        <v>6</v>
      </c>
      <c r="E372" s="1">
        <v>6</v>
      </c>
    </row>
    <row r="373" spans="1:5" x14ac:dyDescent="0.35">
      <c r="A373" s="1" t="s">
        <v>89</v>
      </c>
      <c r="B373" s="1">
        <v>4</v>
      </c>
      <c r="C373" s="1">
        <v>5</v>
      </c>
      <c r="D373" s="1">
        <f t="shared" si="10"/>
        <v>102</v>
      </c>
      <c r="E373" s="1">
        <v>111</v>
      </c>
    </row>
    <row r="374" spans="1:5" x14ac:dyDescent="0.35">
      <c r="A374" s="1" t="s">
        <v>90</v>
      </c>
      <c r="B374" s="1">
        <v>1</v>
      </c>
      <c r="C374" s="1">
        <v>0</v>
      </c>
      <c r="D374" s="1">
        <f t="shared" si="10"/>
        <v>9</v>
      </c>
      <c r="E374" s="1">
        <v>10</v>
      </c>
    </row>
    <row r="375" spans="1:5" x14ac:dyDescent="0.35">
      <c r="A375" s="1" t="s">
        <v>91</v>
      </c>
      <c r="B375" s="1">
        <v>0</v>
      </c>
      <c r="C375" s="1">
        <v>0</v>
      </c>
      <c r="D375" s="1">
        <f t="shared" si="10"/>
        <v>30</v>
      </c>
      <c r="E375" s="1">
        <v>30</v>
      </c>
    </row>
    <row r="376" spans="1:5" x14ac:dyDescent="0.35">
      <c r="A376" s="1" t="s">
        <v>94</v>
      </c>
      <c r="B376" s="1">
        <v>0</v>
      </c>
      <c r="C376" s="1">
        <v>1</v>
      </c>
      <c r="D376" s="1">
        <f t="shared" si="10"/>
        <v>44</v>
      </c>
      <c r="E376" s="1">
        <v>45</v>
      </c>
    </row>
    <row r="377" spans="1:5" x14ac:dyDescent="0.35">
      <c r="A377" s="1" t="s">
        <v>96</v>
      </c>
      <c r="B377" s="1">
        <v>1</v>
      </c>
      <c r="C377" s="1">
        <v>0</v>
      </c>
      <c r="D377" s="1">
        <f t="shared" si="10"/>
        <v>8</v>
      </c>
      <c r="E377" s="1">
        <v>9</v>
      </c>
    </row>
    <row r="378" spans="1:5" x14ac:dyDescent="0.35">
      <c r="A378" s="1" t="s">
        <v>99</v>
      </c>
      <c r="B378" s="1">
        <v>0</v>
      </c>
      <c r="C378" s="1">
        <v>1</v>
      </c>
      <c r="D378" s="1">
        <f t="shared" si="10"/>
        <v>5</v>
      </c>
      <c r="E378" s="1">
        <v>6</v>
      </c>
    </row>
    <row r="379" spans="1:5" x14ac:dyDescent="0.35">
      <c r="A379" s="1" t="s">
        <v>100</v>
      </c>
      <c r="B379" s="1">
        <v>5</v>
      </c>
      <c r="C379" s="1">
        <v>1</v>
      </c>
      <c r="D379" s="1">
        <f t="shared" ref="D379:D393" si="11">E379-B379-C379</f>
        <v>90</v>
      </c>
      <c r="E379" s="1">
        <v>96</v>
      </c>
    </row>
    <row r="380" spans="1:5" x14ac:dyDescent="0.35">
      <c r="A380" s="1" t="s">
        <v>102</v>
      </c>
      <c r="B380" s="1">
        <v>0</v>
      </c>
      <c r="C380" s="1">
        <v>0</v>
      </c>
      <c r="D380" s="1">
        <f t="shared" si="11"/>
        <v>11</v>
      </c>
      <c r="E380" s="1">
        <v>11</v>
      </c>
    </row>
    <row r="381" spans="1:5" x14ac:dyDescent="0.35">
      <c r="A381" s="1" t="s">
        <v>103</v>
      </c>
      <c r="B381" s="1">
        <v>0</v>
      </c>
      <c r="C381" s="1">
        <v>0</v>
      </c>
      <c r="D381" s="1">
        <f t="shared" si="11"/>
        <v>15</v>
      </c>
      <c r="E381" s="1">
        <v>15</v>
      </c>
    </row>
    <row r="382" spans="1:5" x14ac:dyDescent="0.35">
      <c r="A382" s="1" t="s">
        <v>104</v>
      </c>
      <c r="B382" s="1">
        <v>0</v>
      </c>
      <c r="C382" s="1">
        <v>0</v>
      </c>
      <c r="D382" s="1">
        <f t="shared" si="11"/>
        <v>6</v>
      </c>
      <c r="E382" s="1">
        <v>6</v>
      </c>
    </row>
    <row r="383" spans="1:5" x14ac:dyDescent="0.35">
      <c r="A383" s="1" t="s">
        <v>105</v>
      </c>
      <c r="B383" s="1">
        <v>2</v>
      </c>
      <c r="C383" s="1">
        <v>0</v>
      </c>
      <c r="D383" s="1">
        <f t="shared" si="11"/>
        <v>14</v>
      </c>
      <c r="E383" s="1">
        <v>16</v>
      </c>
    </row>
    <row r="384" spans="1:5" x14ac:dyDescent="0.35">
      <c r="A384" s="1" t="s">
        <v>106</v>
      </c>
      <c r="B384" s="1">
        <v>0</v>
      </c>
      <c r="C384" s="1">
        <v>0</v>
      </c>
      <c r="D384" s="1">
        <f t="shared" si="11"/>
        <v>19</v>
      </c>
      <c r="E384" s="1">
        <v>19</v>
      </c>
    </row>
    <row r="385" spans="1:5" x14ac:dyDescent="0.35">
      <c r="A385" s="1" t="s">
        <v>108</v>
      </c>
      <c r="B385" s="1">
        <v>0</v>
      </c>
      <c r="C385" s="1">
        <v>1</v>
      </c>
      <c r="D385" s="1">
        <f t="shared" si="11"/>
        <v>19</v>
      </c>
      <c r="E385" s="1">
        <v>20</v>
      </c>
    </row>
    <row r="386" spans="1:5" x14ac:dyDescent="0.35">
      <c r="A386" s="1" t="s">
        <v>111</v>
      </c>
      <c r="B386" s="1">
        <v>7</v>
      </c>
      <c r="C386" s="1">
        <v>6</v>
      </c>
      <c r="D386" s="1">
        <f t="shared" si="11"/>
        <v>94</v>
      </c>
      <c r="E386" s="1">
        <v>107</v>
      </c>
    </row>
    <row r="387" spans="1:5" x14ac:dyDescent="0.35">
      <c r="A387" s="1" t="s">
        <v>112</v>
      </c>
      <c r="B387" s="1">
        <v>1</v>
      </c>
      <c r="C387" s="1">
        <v>0</v>
      </c>
      <c r="D387" s="1">
        <f t="shared" si="11"/>
        <v>19</v>
      </c>
      <c r="E387" s="1">
        <v>20</v>
      </c>
    </row>
    <row r="388" spans="1:5" x14ac:dyDescent="0.35">
      <c r="A388" s="1" t="s">
        <v>115</v>
      </c>
      <c r="B388" s="1">
        <v>2</v>
      </c>
      <c r="C388" s="1">
        <v>0</v>
      </c>
      <c r="D388" s="1">
        <f t="shared" si="11"/>
        <v>6</v>
      </c>
      <c r="E388" s="1">
        <v>8</v>
      </c>
    </row>
    <row r="389" spans="1:5" x14ac:dyDescent="0.35">
      <c r="A389" s="1" t="s">
        <v>116</v>
      </c>
      <c r="B389" s="1">
        <v>1</v>
      </c>
      <c r="C389" s="1">
        <v>0</v>
      </c>
      <c r="D389" s="1">
        <f t="shared" si="11"/>
        <v>30</v>
      </c>
      <c r="E389" s="1">
        <v>31</v>
      </c>
    </row>
    <row r="390" spans="1:5" x14ac:dyDescent="0.35">
      <c r="A390" s="1" t="s">
        <v>117</v>
      </c>
      <c r="B390" s="1">
        <v>1</v>
      </c>
      <c r="C390" s="1">
        <v>0</v>
      </c>
      <c r="D390" s="1">
        <f t="shared" si="11"/>
        <v>18</v>
      </c>
      <c r="E390" s="1">
        <v>19</v>
      </c>
    </row>
    <row r="391" spans="1:5" x14ac:dyDescent="0.35">
      <c r="A391" s="1" t="s">
        <v>120</v>
      </c>
      <c r="B391" s="1">
        <v>0</v>
      </c>
      <c r="C391" s="1">
        <v>1</v>
      </c>
      <c r="D391" s="1">
        <f t="shared" si="11"/>
        <v>9</v>
      </c>
      <c r="E391" s="1">
        <v>10</v>
      </c>
    </row>
    <row r="392" spans="1:5" x14ac:dyDescent="0.35">
      <c r="A392" s="1" t="s">
        <v>123</v>
      </c>
      <c r="B392" s="1">
        <v>4</v>
      </c>
      <c r="C392" s="1">
        <v>1</v>
      </c>
      <c r="D392" s="1">
        <f t="shared" si="11"/>
        <v>89</v>
      </c>
      <c r="E392" s="1">
        <v>94</v>
      </c>
    </row>
    <row r="393" spans="1:5" x14ac:dyDescent="0.35">
      <c r="A393" s="6" t="s">
        <v>7</v>
      </c>
      <c r="B393" s="6">
        <v>65</v>
      </c>
      <c r="C393" s="6">
        <f>SUM(C339:C392)</f>
        <v>29</v>
      </c>
      <c r="D393" s="6">
        <f t="shared" si="11"/>
        <v>1326</v>
      </c>
      <c r="E393" s="7">
        <v>1420</v>
      </c>
    </row>
  </sheetData>
  <mergeCells count="24">
    <mergeCell ref="A337:A338"/>
    <mergeCell ref="B337:B338"/>
    <mergeCell ref="C337:C338"/>
    <mergeCell ref="A227:A228"/>
    <mergeCell ref="B227:B228"/>
    <mergeCell ref="C227:C228"/>
    <mergeCell ref="A336:E336"/>
    <mergeCell ref="A281:A282"/>
    <mergeCell ref="B281:B282"/>
    <mergeCell ref="C281:C282"/>
    <mergeCell ref="A4:E4"/>
    <mergeCell ref="A101:E101"/>
    <mergeCell ref="A169:E169"/>
    <mergeCell ref="A226:E226"/>
    <mergeCell ref="A280:E280"/>
    <mergeCell ref="A5:A6"/>
    <mergeCell ref="B5:B6"/>
    <mergeCell ref="C5:C6"/>
    <mergeCell ref="A170:A171"/>
    <mergeCell ref="B170:B171"/>
    <mergeCell ref="C170:C171"/>
    <mergeCell ref="A102:A103"/>
    <mergeCell ref="B102:B103"/>
    <mergeCell ref="C102:C103"/>
  </mergeCells>
  <pageMargins left="0.25" right="0.25"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6780A-2B95-4A8C-9F64-C502EF5DA08E}">
  <dimension ref="A4:E138"/>
  <sheetViews>
    <sheetView zoomScaleNormal="100" workbookViewId="0">
      <selection activeCell="Q113" sqref="Q113"/>
    </sheetView>
  </sheetViews>
  <sheetFormatPr defaultRowHeight="14.5" x14ac:dyDescent="0.35"/>
  <cols>
    <col min="1" max="1" width="22.54296875" customWidth="1"/>
    <col min="2" max="5" width="9.7265625" customWidth="1"/>
  </cols>
  <sheetData>
    <row r="4" spans="1:5" x14ac:dyDescent="0.35">
      <c r="A4" s="55" t="s">
        <v>32</v>
      </c>
      <c r="B4" s="56"/>
      <c r="C4" s="56"/>
      <c r="D4" s="56"/>
      <c r="E4" s="57"/>
    </row>
    <row r="5" spans="1:5" ht="14.5" customHeight="1" x14ac:dyDescent="0.35">
      <c r="A5" s="50" t="s">
        <v>179</v>
      </c>
      <c r="B5" s="52" t="s">
        <v>9</v>
      </c>
      <c r="C5" s="52" t="s">
        <v>10</v>
      </c>
      <c r="D5" s="10" t="s">
        <v>11</v>
      </c>
      <c r="E5" s="12" t="s">
        <v>12</v>
      </c>
    </row>
    <row r="6" spans="1:5" x14ac:dyDescent="0.35">
      <c r="A6" s="53"/>
      <c r="B6" s="54"/>
      <c r="C6" s="54"/>
      <c r="D6" s="11" t="s">
        <v>177</v>
      </c>
      <c r="E6" s="31"/>
    </row>
    <row r="7" spans="1:5" x14ac:dyDescent="0.35">
      <c r="A7" s="1" t="s">
        <v>124</v>
      </c>
      <c r="B7" s="1">
        <v>0</v>
      </c>
      <c r="C7" s="1">
        <v>0</v>
      </c>
      <c r="D7" s="1">
        <f t="shared" ref="D7:D46" si="0">E7-B7-C7</f>
        <v>12</v>
      </c>
      <c r="E7" s="1">
        <v>12</v>
      </c>
    </row>
    <row r="8" spans="1:5" x14ac:dyDescent="0.35">
      <c r="A8" s="1" t="s">
        <v>125</v>
      </c>
      <c r="B8" s="1">
        <v>0</v>
      </c>
      <c r="C8" s="1">
        <v>0</v>
      </c>
      <c r="D8" s="1">
        <f t="shared" si="0"/>
        <v>36</v>
      </c>
      <c r="E8" s="1">
        <v>36</v>
      </c>
    </row>
    <row r="9" spans="1:5" x14ac:dyDescent="0.35">
      <c r="A9" s="1" t="s">
        <v>126</v>
      </c>
      <c r="B9" s="1">
        <v>0</v>
      </c>
      <c r="C9" s="1">
        <v>0</v>
      </c>
      <c r="D9" s="1">
        <f t="shared" si="0"/>
        <v>6</v>
      </c>
      <c r="E9" s="1">
        <v>6</v>
      </c>
    </row>
    <row r="10" spans="1:5" x14ac:dyDescent="0.35">
      <c r="A10" s="1" t="s">
        <v>127</v>
      </c>
      <c r="B10" s="1">
        <v>0</v>
      </c>
      <c r="C10" s="1">
        <v>0</v>
      </c>
      <c r="D10" s="1">
        <f t="shared" si="0"/>
        <v>27</v>
      </c>
      <c r="E10" s="1">
        <v>27</v>
      </c>
    </row>
    <row r="11" spans="1:5" x14ac:dyDescent="0.35">
      <c r="A11" s="1" t="s">
        <v>128</v>
      </c>
      <c r="B11" s="1">
        <v>0</v>
      </c>
      <c r="C11" s="1">
        <v>0</v>
      </c>
      <c r="D11" s="1">
        <f t="shared" si="0"/>
        <v>84</v>
      </c>
      <c r="E11" s="1">
        <v>84</v>
      </c>
    </row>
    <row r="12" spans="1:5" x14ac:dyDescent="0.35">
      <c r="A12" s="1" t="s">
        <v>129</v>
      </c>
      <c r="B12" s="1">
        <v>0</v>
      </c>
      <c r="C12" s="1">
        <v>0</v>
      </c>
      <c r="D12" s="1">
        <f t="shared" si="0"/>
        <v>14</v>
      </c>
      <c r="E12" s="1">
        <v>14</v>
      </c>
    </row>
    <row r="13" spans="1:5" x14ac:dyDescent="0.35">
      <c r="A13" s="1" t="s">
        <v>130</v>
      </c>
      <c r="B13" s="1">
        <v>0</v>
      </c>
      <c r="C13" s="1">
        <v>0</v>
      </c>
      <c r="D13" s="1">
        <f t="shared" si="0"/>
        <v>5</v>
      </c>
      <c r="E13" s="1">
        <v>5</v>
      </c>
    </row>
    <row r="14" spans="1:5" x14ac:dyDescent="0.35">
      <c r="A14" s="1" t="s">
        <v>131</v>
      </c>
      <c r="B14" s="1">
        <v>0</v>
      </c>
      <c r="C14" s="1">
        <v>0</v>
      </c>
      <c r="D14" s="1">
        <f t="shared" si="0"/>
        <v>20</v>
      </c>
      <c r="E14" s="1">
        <v>20</v>
      </c>
    </row>
    <row r="15" spans="1:5" x14ac:dyDescent="0.35">
      <c r="A15" s="1" t="s">
        <v>132</v>
      </c>
      <c r="B15" s="1">
        <v>0</v>
      </c>
      <c r="C15" s="1">
        <v>0</v>
      </c>
      <c r="D15" s="1">
        <f t="shared" si="0"/>
        <v>30</v>
      </c>
      <c r="E15" s="1">
        <v>30</v>
      </c>
    </row>
    <row r="16" spans="1:5" x14ac:dyDescent="0.35">
      <c r="A16" s="1" t="s">
        <v>133</v>
      </c>
      <c r="B16" s="1">
        <v>0</v>
      </c>
      <c r="C16" s="1">
        <v>0</v>
      </c>
      <c r="D16" s="1">
        <f t="shared" si="0"/>
        <v>13</v>
      </c>
      <c r="E16" s="1">
        <v>13</v>
      </c>
    </row>
    <row r="17" spans="1:5" x14ac:dyDescent="0.35">
      <c r="A17" s="1" t="s">
        <v>134</v>
      </c>
      <c r="B17" s="1">
        <v>0</v>
      </c>
      <c r="C17" s="1">
        <v>0</v>
      </c>
      <c r="D17" s="1">
        <f t="shared" si="0"/>
        <v>37</v>
      </c>
      <c r="E17" s="1">
        <v>37</v>
      </c>
    </row>
    <row r="18" spans="1:5" x14ac:dyDescent="0.35">
      <c r="A18" s="1" t="s">
        <v>135</v>
      </c>
      <c r="B18" s="1">
        <v>0</v>
      </c>
      <c r="C18" s="1">
        <v>0</v>
      </c>
      <c r="D18" s="1">
        <f t="shared" si="0"/>
        <v>10</v>
      </c>
      <c r="E18" s="1">
        <v>10</v>
      </c>
    </row>
    <row r="19" spans="1:5" x14ac:dyDescent="0.35">
      <c r="A19" s="1" t="s">
        <v>136</v>
      </c>
      <c r="B19" s="1">
        <v>0</v>
      </c>
      <c r="C19" s="1">
        <v>0</v>
      </c>
      <c r="D19" s="1">
        <f t="shared" si="0"/>
        <v>150</v>
      </c>
      <c r="E19" s="1">
        <v>150</v>
      </c>
    </row>
    <row r="20" spans="1:5" x14ac:dyDescent="0.35">
      <c r="A20" s="1" t="s">
        <v>137</v>
      </c>
      <c r="B20" s="1">
        <v>0</v>
      </c>
      <c r="C20" s="1">
        <v>0</v>
      </c>
      <c r="D20" s="1">
        <f t="shared" si="0"/>
        <v>18</v>
      </c>
      <c r="E20" s="1">
        <v>18</v>
      </c>
    </row>
    <row r="21" spans="1:5" x14ac:dyDescent="0.35">
      <c r="A21" s="1" t="s">
        <v>138</v>
      </c>
      <c r="B21" s="1">
        <v>0</v>
      </c>
      <c r="C21" s="1">
        <v>0</v>
      </c>
      <c r="D21" s="1">
        <f t="shared" si="0"/>
        <v>21</v>
      </c>
      <c r="E21" s="1">
        <v>21</v>
      </c>
    </row>
    <row r="22" spans="1:5" x14ac:dyDescent="0.35">
      <c r="A22" s="1" t="s">
        <v>139</v>
      </c>
      <c r="B22" s="1">
        <v>0</v>
      </c>
      <c r="C22" s="1">
        <v>0</v>
      </c>
      <c r="D22" s="1">
        <f t="shared" si="0"/>
        <v>12</v>
      </c>
      <c r="E22" s="1">
        <v>12</v>
      </c>
    </row>
    <row r="23" spans="1:5" x14ac:dyDescent="0.35">
      <c r="A23" s="1" t="s">
        <v>140</v>
      </c>
      <c r="B23" s="1">
        <v>0</v>
      </c>
      <c r="C23" s="1">
        <v>0</v>
      </c>
      <c r="D23" s="1">
        <f t="shared" si="0"/>
        <v>5</v>
      </c>
      <c r="E23" s="1">
        <v>5</v>
      </c>
    </row>
    <row r="24" spans="1:5" x14ac:dyDescent="0.35">
      <c r="A24" s="1" t="s">
        <v>141</v>
      </c>
      <c r="B24" s="1">
        <v>0</v>
      </c>
      <c r="C24" s="1">
        <v>0</v>
      </c>
      <c r="D24" s="1">
        <f t="shared" si="0"/>
        <v>17</v>
      </c>
      <c r="E24" s="1">
        <v>17</v>
      </c>
    </row>
    <row r="25" spans="1:5" x14ac:dyDescent="0.35">
      <c r="A25" s="1" t="s">
        <v>142</v>
      </c>
      <c r="B25" s="1">
        <v>0</v>
      </c>
      <c r="C25" s="1">
        <v>0</v>
      </c>
      <c r="D25" s="1">
        <f t="shared" si="0"/>
        <v>5</v>
      </c>
      <c r="E25" s="1">
        <v>5</v>
      </c>
    </row>
    <row r="26" spans="1:5" x14ac:dyDescent="0.35">
      <c r="A26" s="1" t="s">
        <v>143</v>
      </c>
      <c r="B26" s="1">
        <v>0</v>
      </c>
      <c r="C26" s="1">
        <v>0</v>
      </c>
      <c r="D26" s="1">
        <f t="shared" si="0"/>
        <v>47</v>
      </c>
      <c r="E26" s="1">
        <v>47</v>
      </c>
    </row>
    <row r="27" spans="1:5" x14ac:dyDescent="0.35">
      <c r="A27" s="1" t="s">
        <v>144</v>
      </c>
      <c r="B27" s="1">
        <v>0</v>
      </c>
      <c r="C27" s="1">
        <v>0</v>
      </c>
      <c r="D27" s="1">
        <f t="shared" si="0"/>
        <v>12</v>
      </c>
      <c r="E27" s="1">
        <v>12</v>
      </c>
    </row>
    <row r="28" spans="1:5" x14ac:dyDescent="0.35">
      <c r="A28" s="1" t="s">
        <v>145</v>
      </c>
      <c r="B28" s="1">
        <v>1</v>
      </c>
      <c r="C28" s="1">
        <v>0</v>
      </c>
      <c r="D28" s="1">
        <f t="shared" si="0"/>
        <v>41</v>
      </c>
      <c r="E28" s="1">
        <v>42</v>
      </c>
    </row>
    <row r="29" spans="1:5" x14ac:dyDescent="0.35">
      <c r="A29" s="1" t="s">
        <v>146</v>
      </c>
      <c r="B29" s="1">
        <v>0</v>
      </c>
      <c r="C29" s="1">
        <v>0</v>
      </c>
      <c r="D29" s="1">
        <f t="shared" si="0"/>
        <v>8</v>
      </c>
      <c r="E29" s="1">
        <v>8</v>
      </c>
    </row>
    <row r="30" spans="1:5" x14ac:dyDescent="0.35">
      <c r="A30" s="1" t="s">
        <v>147</v>
      </c>
      <c r="B30" s="1">
        <v>0</v>
      </c>
      <c r="C30" s="1">
        <v>0</v>
      </c>
      <c r="D30" s="1">
        <f t="shared" si="0"/>
        <v>7</v>
      </c>
      <c r="E30" s="1">
        <v>7</v>
      </c>
    </row>
    <row r="31" spans="1:5" x14ac:dyDescent="0.35">
      <c r="A31" s="1" t="s">
        <v>148</v>
      </c>
      <c r="B31" s="1">
        <v>0</v>
      </c>
      <c r="C31" s="1">
        <v>0</v>
      </c>
      <c r="D31" s="1">
        <f t="shared" si="0"/>
        <v>7</v>
      </c>
      <c r="E31" s="1">
        <v>7</v>
      </c>
    </row>
    <row r="32" spans="1:5" x14ac:dyDescent="0.35">
      <c r="A32" s="1" t="s">
        <v>149</v>
      </c>
      <c r="B32" s="1">
        <v>0</v>
      </c>
      <c r="C32" s="1">
        <v>0</v>
      </c>
      <c r="D32" s="1">
        <f t="shared" si="0"/>
        <v>20</v>
      </c>
      <c r="E32" s="1">
        <v>20</v>
      </c>
    </row>
    <row r="33" spans="1:5" x14ac:dyDescent="0.35">
      <c r="A33" s="1" t="s">
        <v>150</v>
      </c>
      <c r="B33" s="1">
        <v>0</v>
      </c>
      <c r="C33" s="1">
        <v>0</v>
      </c>
      <c r="D33" s="1">
        <f t="shared" si="0"/>
        <v>16</v>
      </c>
      <c r="E33" s="1">
        <v>16</v>
      </c>
    </row>
    <row r="34" spans="1:5" x14ac:dyDescent="0.35">
      <c r="A34" s="1" t="s">
        <v>151</v>
      </c>
      <c r="B34" s="1">
        <v>1</v>
      </c>
      <c r="C34" s="1">
        <v>0</v>
      </c>
      <c r="D34" s="1">
        <f t="shared" si="0"/>
        <v>79</v>
      </c>
      <c r="E34" s="1">
        <v>80</v>
      </c>
    </row>
    <row r="35" spans="1:5" x14ac:dyDescent="0.35">
      <c r="A35" s="1" t="s">
        <v>152</v>
      </c>
      <c r="B35" s="1">
        <v>0</v>
      </c>
      <c r="C35" s="1">
        <v>0</v>
      </c>
      <c r="D35" s="1">
        <f t="shared" si="0"/>
        <v>10</v>
      </c>
      <c r="E35" s="1">
        <v>10</v>
      </c>
    </row>
    <row r="36" spans="1:5" x14ac:dyDescent="0.35">
      <c r="A36" s="1" t="s">
        <v>153</v>
      </c>
      <c r="B36" s="1">
        <v>0</v>
      </c>
      <c r="C36" s="1">
        <v>0</v>
      </c>
      <c r="D36" s="1">
        <f t="shared" si="0"/>
        <v>5</v>
      </c>
      <c r="E36" s="1">
        <v>5</v>
      </c>
    </row>
    <row r="37" spans="1:5" x14ac:dyDescent="0.35">
      <c r="A37" s="1" t="s">
        <v>154</v>
      </c>
      <c r="B37" s="1">
        <v>0</v>
      </c>
      <c r="C37" s="1">
        <v>0</v>
      </c>
      <c r="D37" s="1">
        <f t="shared" si="0"/>
        <v>7</v>
      </c>
      <c r="E37" s="1">
        <v>7</v>
      </c>
    </row>
    <row r="38" spans="1:5" x14ac:dyDescent="0.35">
      <c r="A38" s="1" t="s">
        <v>155</v>
      </c>
      <c r="B38" s="1">
        <v>0</v>
      </c>
      <c r="C38" s="1">
        <v>0</v>
      </c>
      <c r="D38" s="1">
        <f t="shared" si="0"/>
        <v>14</v>
      </c>
      <c r="E38" s="1">
        <v>14</v>
      </c>
    </row>
    <row r="39" spans="1:5" x14ac:dyDescent="0.35">
      <c r="A39" s="1" t="s">
        <v>156</v>
      </c>
      <c r="B39" s="1">
        <v>0</v>
      </c>
      <c r="C39" s="1">
        <v>0</v>
      </c>
      <c r="D39" s="1">
        <f t="shared" si="0"/>
        <v>23</v>
      </c>
      <c r="E39" s="1">
        <v>23</v>
      </c>
    </row>
    <row r="40" spans="1:5" x14ac:dyDescent="0.35">
      <c r="A40" s="1" t="s">
        <v>157</v>
      </c>
      <c r="B40" s="1">
        <v>0</v>
      </c>
      <c r="C40" s="1">
        <v>0</v>
      </c>
      <c r="D40" s="1">
        <f t="shared" si="0"/>
        <v>7</v>
      </c>
      <c r="E40" s="1">
        <v>7</v>
      </c>
    </row>
    <row r="41" spans="1:5" x14ac:dyDescent="0.35">
      <c r="A41" s="1" t="s">
        <v>158</v>
      </c>
      <c r="B41" s="1">
        <v>0</v>
      </c>
      <c r="C41" s="1">
        <v>0</v>
      </c>
      <c r="D41" s="1">
        <f t="shared" si="0"/>
        <v>6</v>
      </c>
      <c r="E41" s="1">
        <v>6</v>
      </c>
    </row>
    <row r="42" spans="1:5" x14ac:dyDescent="0.35">
      <c r="A42" s="1" t="s">
        <v>159</v>
      </c>
      <c r="B42" s="1">
        <v>0</v>
      </c>
      <c r="C42" s="1">
        <v>0</v>
      </c>
      <c r="D42" s="1">
        <f t="shared" si="0"/>
        <v>5</v>
      </c>
      <c r="E42" s="1">
        <v>5</v>
      </c>
    </row>
    <row r="43" spans="1:5" x14ac:dyDescent="0.35">
      <c r="A43" s="1" t="s">
        <v>160</v>
      </c>
      <c r="B43" s="1">
        <v>0</v>
      </c>
      <c r="C43" s="1">
        <v>0</v>
      </c>
      <c r="D43" s="1">
        <f t="shared" si="0"/>
        <v>9</v>
      </c>
      <c r="E43" s="1">
        <v>9</v>
      </c>
    </row>
    <row r="44" spans="1:5" x14ac:dyDescent="0.35">
      <c r="A44" s="1" t="s">
        <v>161</v>
      </c>
      <c r="B44" s="1">
        <v>0</v>
      </c>
      <c r="C44" s="1">
        <v>0</v>
      </c>
      <c r="D44" s="1">
        <f t="shared" si="0"/>
        <v>5</v>
      </c>
      <c r="E44" s="1">
        <v>5</v>
      </c>
    </row>
    <row r="45" spans="1:5" x14ac:dyDescent="0.35">
      <c r="A45" s="1" t="s">
        <v>162</v>
      </c>
      <c r="B45" s="1">
        <v>0</v>
      </c>
      <c r="C45" s="1">
        <v>0</v>
      </c>
      <c r="D45" s="1">
        <f t="shared" si="0"/>
        <v>125</v>
      </c>
      <c r="E45" s="1">
        <v>125</v>
      </c>
    </row>
    <row r="46" spans="1:5" x14ac:dyDescent="0.35">
      <c r="A46" s="6" t="s">
        <v>7</v>
      </c>
      <c r="B46" s="6">
        <v>2</v>
      </c>
      <c r="C46" s="6">
        <v>0</v>
      </c>
      <c r="D46" s="6">
        <f t="shared" si="0"/>
        <v>975</v>
      </c>
      <c r="E46" s="6">
        <v>977</v>
      </c>
    </row>
    <row r="49" spans="1:5" x14ac:dyDescent="0.35">
      <c r="A49" s="58">
        <v>45992</v>
      </c>
      <c r="B49" s="59"/>
      <c r="C49" s="59"/>
      <c r="D49" s="59"/>
      <c r="E49" s="60"/>
    </row>
    <row r="50" spans="1:5" x14ac:dyDescent="0.35">
      <c r="A50" s="50" t="s">
        <v>179</v>
      </c>
      <c r="B50" s="52" t="s">
        <v>9</v>
      </c>
      <c r="C50" s="52" t="s">
        <v>10</v>
      </c>
      <c r="D50" s="10" t="s">
        <v>11</v>
      </c>
      <c r="E50" s="12" t="s">
        <v>12</v>
      </c>
    </row>
    <row r="51" spans="1:5" x14ac:dyDescent="0.35">
      <c r="A51" s="53"/>
      <c r="B51" s="54"/>
      <c r="C51" s="54"/>
      <c r="D51" s="11" t="s">
        <v>177</v>
      </c>
      <c r="E51" s="31"/>
    </row>
    <row r="52" spans="1:5" x14ac:dyDescent="0.35">
      <c r="A52" s="1" t="s">
        <v>163</v>
      </c>
      <c r="B52" s="1">
        <v>0</v>
      </c>
      <c r="C52" s="1">
        <v>0</v>
      </c>
      <c r="D52" s="1">
        <f t="shared" ref="D52:D67" si="1">E52-B52-C52</f>
        <v>10</v>
      </c>
      <c r="E52" s="1">
        <v>10</v>
      </c>
    </row>
    <row r="53" spans="1:5" x14ac:dyDescent="0.35">
      <c r="A53" s="1" t="s">
        <v>127</v>
      </c>
      <c r="B53" s="1">
        <v>0</v>
      </c>
      <c r="C53" s="1">
        <v>0</v>
      </c>
      <c r="D53" s="1">
        <f t="shared" si="1"/>
        <v>6</v>
      </c>
      <c r="E53" s="1">
        <v>6</v>
      </c>
    </row>
    <row r="54" spans="1:5" x14ac:dyDescent="0.35">
      <c r="A54" s="1" t="s">
        <v>128</v>
      </c>
      <c r="B54" s="1">
        <v>0</v>
      </c>
      <c r="C54" s="1">
        <v>0</v>
      </c>
      <c r="D54" s="1">
        <f t="shared" si="1"/>
        <v>22</v>
      </c>
      <c r="E54" s="1">
        <v>22</v>
      </c>
    </row>
    <row r="55" spans="1:5" x14ac:dyDescent="0.35">
      <c r="A55" s="1" t="s">
        <v>131</v>
      </c>
      <c r="B55" s="1">
        <v>0</v>
      </c>
      <c r="C55" s="1">
        <v>0</v>
      </c>
      <c r="D55" s="1">
        <f t="shared" si="1"/>
        <v>6</v>
      </c>
      <c r="E55" s="1">
        <v>6</v>
      </c>
    </row>
    <row r="56" spans="1:5" x14ac:dyDescent="0.35">
      <c r="A56" s="1" t="s">
        <v>132</v>
      </c>
      <c r="B56" s="1">
        <v>0</v>
      </c>
      <c r="C56" s="1">
        <v>0</v>
      </c>
      <c r="D56" s="1">
        <f t="shared" si="1"/>
        <v>7</v>
      </c>
      <c r="E56" s="1">
        <v>7</v>
      </c>
    </row>
    <row r="57" spans="1:5" x14ac:dyDescent="0.35">
      <c r="A57" s="1" t="s">
        <v>134</v>
      </c>
      <c r="B57" s="1">
        <v>0</v>
      </c>
      <c r="C57" s="1">
        <v>0</v>
      </c>
      <c r="D57" s="1">
        <f t="shared" si="1"/>
        <v>7</v>
      </c>
      <c r="E57" s="1">
        <v>7</v>
      </c>
    </row>
    <row r="58" spans="1:5" x14ac:dyDescent="0.35">
      <c r="A58" s="1" t="s">
        <v>135</v>
      </c>
      <c r="B58" s="1">
        <v>0</v>
      </c>
      <c r="C58" s="1">
        <v>0</v>
      </c>
      <c r="D58" s="1">
        <f t="shared" si="1"/>
        <v>5</v>
      </c>
      <c r="E58" s="1">
        <v>5</v>
      </c>
    </row>
    <row r="59" spans="1:5" x14ac:dyDescent="0.35">
      <c r="A59" s="1" t="s">
        <v>136</v>
      </c>
      <c r="B59" s="1">
        <v>0</v>
      </c>
      <c r="C59" s="1">
        <v>0</v>
      </c>
      <c r="D59" s="1">
        <f t="shared" si="1"/>
        <v>42</v>
      </c>
      <c r="E59" s="1">
        <v>42</v>
      </c>
    </row>
    <row r="60" spans="1:5" x14ac:dyDescent="0.35">
      <c r="A60" s="1" t="s">
        <v>138</v>
      </c>
      <c r="B60" s="1">
        <v>0</v>
      </c>
      <c r="C60" s="1">
        <v>0</v>
      </c>
      <c r="D60" s="1">
        <f t="shared" si="1"/>
        <v>6</v>
      </c>
      <c r="E60" s="1">
        <v>6</v>
      </c>
    </row>
    <row r="61" spans="1:5" x14ac:dyDescent="0.35">
      <c r="A61" s="1" t="s">
        <v>143</v>
      </c>
      <c r="B61" s="1">
        <v>0</v>
      </c>
      <c r="C61" s="1">
        <v>0</v>
      </c>
      <c r="D61" s="1">
        <f t="shared" si="1"/>
        <v>11</v>
      </c>
      <c r="E61" s="1">
        <v>11</v>
      </c>
    </row>
    <row r="62" spans="1:5" x14ac:dyDescent="0.35">
      <c r="A62" s="1" t="s">
        <v>145</v>
      </c>
      <c r="B62" s="1">
        <v>1</v>
      </c>
      <c r="C62" s="1">
        <v>0</v>
      </c>
      <c r="D62" s="1">
        <f t="shared" si="1"/>
        <v>14</v>
      </c>
      <c r="E62" s="1">
        <v>15</v>
      </c>
    </row>
    <row r="63" spans="1:5" x14ac:dyDescent="0.35">
      <c r="A63" s="1" t="s">
        <v>149</v>
      </c>
      <c r="B63" s="1">
        <v>0</v>
      </c>
      <c r="C63" s="1">
        <v>0</v>
      </c>
      <c r="D63" s="1">
        <f t="shared" si="1"/>
        <v>5</v>
      </c>
      <c r="E63" s="1">
        <v>5</v>
      </c>
    </row>
    <row r="64" spans="1:5" x14ac:dyDescent="0.35">
      <c r="A64" s="1" t="s">
        <v>151</v>
      </c>
      <c r="B64" s="1">
        <v>1</v>
      </c>
      <c r="C64" s="1">
        <v>0</v>
      </c>
      <c r="D64" s="1">
        <f t="shared" si="1"/>
        <v>21</v>
      </c>
      <c r="E64" s="1">
        <v>22</v>
      </c>
    </row>
    <row r="65" spans="1:5" x14ac:dyDescent="0.35">
      <c r="A65" s="1" t="s">
        <v>155</v>
      </c>
      <c r="B65" s="1">
        <v>0</v>
      </c>
      <c r="C65" s="1">
        <v>0</v>
      </c>
      <c r="D65" s="1">
        <f t="shared" si="1"/>
        <v>5</v>
      </c>
      <c r="E65" s="1">
        <v>5</v>
      </c>
    </row>
    <row r="66" spans="1:5" x14ac:dyDescent="0.35">
      <c r="A66" s="1" t="s">
        <v>162</v>
      </c>
      <c r="B66" s="1">
        <v>0</v>
      </c>
      <c r="C66" s="1">
        <v>0</v>
      </c>
      <c r="D66" s="1">
        <f t="shared" si="1"/>
        <v>84</v>
      </c>
      <c r="E66" s="1">
        <v>84</v>
      </c>
    </row>
    <row r="67" spans="1:5" x14ac:dyDescent="0.35">
      <c r="A67" s="1" t="s">
        <v>7</v>
      </c>
      <c r="B67" s="1">
        <v>2</v>
      </c>
      <c r="C67" s="1">
        <v>0</v>
      </c>
      <c r="D67" s="1">
        <f t="shared" si="1"/>
        <v>251</v>
      </c>
      <c r="E67" s="1">
        <v>253</v>
      </c>
    </row>
    <row r="70" spans="1:5" x14ac:dyDescent="0.35">
      <c r="A70" s="58">
        <v>45962</v>
      </c>
      <c r="B70" s="59"/>
      <c r="C70" s="59"/>
      <c r="D70" s="59"/>
      <c r="E70" s="60"/>
    </row>
    <row r="71" spans="1:5" x14ac:dyDescent="0.35">
      <c r="A71" s="50" t="s">
        <v>179</v>
      </c>
      <c r="B71" s="52" t="s">
        <v>9</v>
      </c>
      <c r="C71" s="52" t="s">
        <v>10</v>
      </c>
      <c r="D71" s="10" t="s">
        <v>11</v>
      </c>
      <c r="E71" s="12" t="s">
        <v>12</v>
      </c>
    </row>
    <row r="72" spans="1:5" x14ac:dyDescent="0.35">
      <c r="A72" s="53"/>
      <c r="B72" s="54"/>
      <c r="C72" s="54"/>
      <c r="D72" s="11" t="s">
        <v>177</v>
      </c>
      <c r="E72" s="31"/>
    </row>
    <row r="73" spans="1:5" x14ac:dyDescent="0.35">
      <c r="A73" s="1" t="s">
        <v>166</v>
      </c>
      <c r="B73" s="1">
        <v>0</v>
      </c>
      <c r="C73" s="1">
        <v>0</v>
      </c>
      <c r="D73" s="1">
        <f t="shared" ref="D73:D85" si="2">E73-B73-C73</f>
        <v>7</v>
      </c>
      <c r="E73" s="1">
        <v>7</v>
      </c>
    </row>
    <row r="74" spans="1:5" x14ac:dyDescent="0.35">
      <c r="A74" s="1" t="s">
        <v>167</v>
      </c>
      <c r="B74" s="1">
        <v>0</v>
      </c>
      <c r="C74" s="1">
        <v>0</v>
      </c>
      <c r="D74" s="1">
        <f t="shared" si="2"/>
        <v>6</v>
      </c>
      <c r="E74" s="1">
        <v>6</v>
      </c>
    </row>
    <row r="75" spans="1:5" x14ac:dyDescent="0.35">
      <c r="A75" s="1" t="s">
        <v>168</v>
      </c>
      <c r="B75" s="1">
        <v>0</v>
      </c>
      <c r="C75" s="1">
        <v>0</v>
      </c>
      <c r="D75" s="1">
        <f t="shared" si="2"/>
        <v>10</v>
      </c>
      <c r="E75" s="1">
        <v>10</v>
      </c>
    </row>
    <row r="76" spans="1:5" x14ac:dyDescent="0.35">
      <c r="A76" s="1" t="s">
        <v>169</v>
      </c>
      <c r="B76" s="1">
        <v>0</v>
      </c>
      <c r="C76" s="1">
        <v>0</v>
      </c>
      <c r="D76" s="1">
        <f t="shared" si="2"/>
        <v>5</v>
      </c>
      <c r="E76" s="1">
        <v>5</v>
      </c>
    </row>
    <row r="77" spans="1:5" x14ac:dyDescent="0.35">
      <c r="A77" s="1" t="s">
        <v>170</v>
      </c>
      <c r="B77" s="1">
        <v>0</v>
      </c>
      <c r="C77" s="1">
        <v>0</v>
      </c>
      <c r="D77" s="1">
        <f t="shared" si="2"/>
        <v>6</v>
      </c>
      <c r="E77" s="1">
        <v>6</v>
      </c>
    </row>
    <row r="78" spans="1:5" x14ac:dyDescent="0.35">
      <c r="A78" s="1" t="s">
        <v>171</v>
      </c>
      <c r="B78" s="1">
        <v>0</v>
      </c>
      <c r="C78" s="1">
        <v>0</v>
      </c>
      <c r="D78" s="1">
        <f t="shared" si="2"/>
        <v>7</v>
      </c>
      <c r="E78" s="1">
        <v>7</v>
      </c>
    </row>
    <row r="79" spans="1:5" x14ac:dyDescent="0.35">
      <c r="A79" s="1" t="s">
        <v>172</v>
      </c>
      <c r="B79" s="1">
        <v>0</v>
      </c>
      <c r="C79" s="1">
        <v>0</v>
      </c>
      <c r="D79" s="1">
        <f t="shared" si="2"/>
        <v>32</v>
      </c>
      <c r="E79" s="1">
        <v>32</v>
      </c>
    </row>
    <row r="80" spans="1:5" x14ac:dyDescent="0.35">
      <c r="A80" s="1" t="s">
        <v>173</v>
      </c>
      <c r="B80" s="1">
        <v>0</v>
      </c>
      <c r="C80" s="1">
        <v>0</v>
      </c>
      <c r="D80" s="1">
        <f t="shared" si="2"/>
        <v>9</v>
      </c>
      <c r="E80" s="1">
        <v>9</v>
      </c>
    </row>
    <row r="81" spans="1:5" x14ac:dyDescent="0.35">
      <c r="A81" s="1" t="s">
        <v>174</v>
      </c>
      <c r="B81" s="1">
        <v>0</v>
      </c>
      <c r="C81" s="1">
        <v>0</v>
      </c>
      <c r="D81" s="1">
        <f t="shared" si="2"/>
        <v>22</v>
      </c>
      <c r="E81" s="1">
        <v>22</v>
      </c>
    </row>
    <row r="82" spans="1:5" x14ac:dyDescent="0.35">
      <c r="A82" s="1" t="s">
        <v>175</v>
      </c>
      <c r="B82" s="1">
        <v>0</v>
      </c>
      <c r="C82" s="1">
        <v>0</v>
      </c>
      <c r="D82" s="1">
        <f t="shared" si="2"/>
        <v>6</v>
      </c>
      <c r="E82" s="1">
        <v>6</v>
      </c>
    </row>
    <row r="83" spans="1:5" x14ac:dyDescent="0.35">
      <c r="A83" s="1" t="s">
        <v>176</v>
      </c>
      <c r="B83" s="1">
        <v>0</v>
      </c>
      <c r="C83" s="1">
        <v>0</v>
      </c>
      <c r="D83" s="1">
        <f t="shared" si="2"/>
        <v>5</v>
      </c>
      <c r="E83" s="1">
        <v>5</v>
      </c>
    </row>
    <row r="84" spans="1:5" x14ac:dyDescent="0.35">
      <c r="A84" s="1" t="s">
        <v>162</v>
      </c>
      <c r="B84" s="1">
        <v>0</v>
      </c>
      <c r="C84" s="1">
        <v>0</v>
      </c>
      <c r="D84" s="1">
        <f t="shared" si="2"/>
        <v>76</v>
      </c>
      <c r="E84" s="1">
        <v>76</v>
      </c>
    </row>
    <row r="85" spans="1:5" x14ac:dyDescent="0.35">
      <c r="A85" s="1" t="s">
        <v>7</v>
      </c>
      <c r="B85" s="1">
        <v>0</v>
      </c>
      <c r="C85" s="1">
        <v>0</v>
      </c>
      <c r="D85" s="1">
        <f t="shared" si="2"/>
        <v>191</v>
      </c>
      <c r="E85" s="1">
        <v>191</v>
      </c>
    </row>
    <row r="88" spans="1:5" x14ac:dyDescent="0.35">
      <c r="A88" s="58">
        <v>45931</v>
      </c>
      <c r="B88" s="59"/>
      <c r="C88" s="59"/>
      <c r="D88" s="59"/>
      <c r="E88" s="60"/>
    </row>
    <row r="89" spans="1:5" x14ac:dyDescent="0.35">
      <c r="A89" s="50" t="s">
        <v>179</v>
      </c>
      <c r="B89" s="52" t="s">
        <v>9</v>
      </c>
      <c r="C89" s="52" t="s">
        <v>10</v>
      </c>
      <c r="D89" s="10" t="s">
        <v>11</v>
      </c>
      <c r="E89" s="12" t="s">
        <v>12</v>
      </c>
    </row>
    <row r="90" spans="1:5" x14ac:dyDescent="0.35">
      <c r="A90" s="53"/>
      <c r="B90" s="54"/>
      <c r="C90" s="54"/>
      <c r="D90" s="11" t="s">
        <v>177</v>
      </c>
      <c r="E90" s="31"/>
    </row>
    <row r="91" spans="1:5" x14ac:dyDescent="0.35">
      <c r="A91" s="1" t="s">
        <v>163</v>
      </c>
      <c r="B91" s="1">
        <v>0</v>
      </c>
      <c r="C91" s="1">
        <v>0</v>
      </c>
      <c r="D91" s="1">
        <f t="shared" ref="D91:D102" si="3">E91-B91-C91</f>
        <v>5</v>
      </c>
      <c r="E91" s="1">
        <v>5</v>
      </c>
    </row>
    <row r="92" spans="1:5" x14ac:dyDescent="0.35">
      <c r="A92" s="1" t="s">
        <v>127</v>
      </c>
      <c r="B92" s="1">
        <v>0</v>
      </c>
      <c r="C92" s="1">
        <v>0</v>
      </c>
      <c r="D92" s="1">
        <f t="shared" si="3"/>
        <v>7</v>
      </c>
      <c r="E92" s="1">
        <v>7</v>
      </c>
    </row>
    <row r="93" spans="1:5" x14ac:dyDescent="0.35">
      <c r="A93" s="1" t="s">
        <v>128</v>
      </c>
      <c r="B93" s="1">
        <v>0</v>
      </c>
      <c r="C93" s="1">
        <v>0</v>
      </c>
      <c r="D93" s="1">
        <f t="shared" si="3"/>
        <v>15</v>
      </c>
      <c r="E93" s="1">
        <v>15</v>
      </c>
    </row>
    <row r="94" spans="1:5" x14ac:dyDescent="0.35">
      <c r="A94" s="1" t="s">
        <v>133</v>
      </c>
      <c r="B94" s="1">
        <v>0</v>
      </c>
      <c r="C94" s="1">
        <v>0</v>
      </c>
      <c r="D94" s="1">
        <f t="shared" si="3"/>
        <v>5</v>
      </c>
      <c r="E94" s="1">
        <v>5</v>
      </c>
    </row>
    <row r="95" spans="1:5" x14ac:dyDescent="0.35">
      <c r="A95" s="1" t="s">
        <v>134</v>
      </c>
      <c r="B95" s="1">
        <v>0</v>
      </c>
      <c r="C95" s="1">
        <v>0</v>
      </c>
      <c r="D95" s="1">
        <f t="shared" si="3"/>
        <v>5</v>
      </c>
      <c r="E95" s="1">
        <v>5</v>
      </c>
    </row>
    <row r="96" spans="1:5" x14ac:dyDescent="0.35">
      <c r="A96" s="1" t="s">
        <v>136</v>
      </c>
      <c r="B96" s="1">
        <v>0</v>
      </c>
      <c r="C96" s="1">
        <v>0</v>
      </c>
      <c r="D96" s="1">
        <f t="shared" si="3"/>
        <v>20</v>
      </c>
      <c r="E96" s="1">
        <v>20</v>
      </c>
    </row>
    <row r="97" spans="1:5" x14ac:dyDescent="0.35">
      <c r="A97" s="1" t="s">
        <v>138</v>
      </c>
      <c r="B97" s="1">
        <v>0</v>
      </c>
      <c r="C97" s="1">
        <v>0</v>
      </c>
      <c r="D97" s="1">
        <f t="shared" si="3"/>
        <v>6</v>
      </c>
      <c r="E97" s="1">
        <v>6</v>
      </c>
    </row>
    <row r="98" spans="1:5" x14ac:dyDescent="0.35">
      <c r="A98" s="1" t="s">
        <v>143</v>
      </c>
      <c r="B98" s="1">
        <v>0</v>
      </c>
      <c r="C98" s="1">
        <v>0</v>
      </c>
      <c r="D98" s="1">
        <f t="shared" si="3"/>
        <v>8</v>
      </c>
      <c r="E98" s="1">
        <v>8</v>
      </c>
    </row>
    <row r="99" spans="1:5" x14ac:dyDescent="0.35">
      <c r="A99" s="1" t="s">
        <v>149</v>
      </c>
      <c r="B99" s="1">
        <v>0</v>
      </c>
      <c r="C99" s="1">
        <v>0</v>
      </c>
      <c r="D99" s="1">
        <f t="shared" si="3"/>
        <v>5</v>
      </c>
      <c r="E99" s="1">
        <v>5</v>
      </c>
    </row>
    <row r="100" spans="1:5" x14ac:dyDescent="0.35">
      <c r="A100" s="1" t="s">
        <v>151</v>
      </c>
      <c r="B100" s="1">
        <v>0</v>
      </c>
      <c r="C100" s="1">
        <v>0</v>
      </c>
      <c r="D100" s="1">
        <f t="shared" si="3"/>
        <v>13</v>
      </c>
      <c r="E100" s="1">
        <v>13</v>
      </c>
    </row>
    <row r="101" spans="1:5" x14ac:dyDescent="0.35">
      <c r="A101" s="1" t="s">
        <v>162</v>
      </c>
      <c r="B101" s="1">
        <v>0</v>
      </c>
      <c r="C101" s="1">
        <v>0</v>
      </c>
      <c r="D101" s="1">
        <f t="shared" si="3"/>
        <v>76</v>
      </c>
      <c r="E101" s="1">
        <v>76</v>
      </c>
    </row>
    <row r="102" spans="1:5" x14ac:dyDescent="0.35">
      <c r="A102" s="1" t="s">
        <v>7</v>
      </c>
      <c r="B102" s="1">
        <v>0</v>
      </c>
      <c r="C102" s="1">
        <v>0</v>
      </c>
      <c r="D102" s="1">
        <f t="shared" si="3"/>
        <v>165</v>
      </c>
      <c r="E102" s="1">
        <v>165</v>
      </c>
    </row>
    <row r="105" spans="1:5" x14ac:dyDescent="0.35">
      <c r="A105" s="58">
        <v>45901</v>
      </c>
      <c r="B105" s="59"/>
      <c r="C105" s="59"/>
      <c r="D105" s="59"/>
      <c r="E105" s="60"/>
    </row>
    <row r="106" spans="1:5" x14ac:dyDescent="0.35">
      <c r="A106" s="50" t="s">
        <v>179</v>
      </c>
      <c r="B106" s="52" t="s">
        <v>9</v>
      </c>
      <c r="C106" s="52" t="s">
        <v>10</v>
      </c>
      <c r="D106" s="10" t="s">
        <v>11</v>
      </c>
      <c r="E106" s="12" t="s">
        <v>12</v>
      </c>
    </row>
    <row r="107" spans="1:5" x14ac:dyDescent="0.35">
      <c r="A107" s="53"/>
      <c r="B107" s="54"/>
      <c r="C107" s="54"/>
      <c r="D107" s="11" t="s">
        <v>177</v>
      </c>
      <c r="E107" s="31"/>
    </row>
    <row r="108" spans="1:5" x14ac:dyDescent="0.35">
      <c r="A108" s="1" t="s">
        <v>163</v>
      </c>
      <c r="B108" s="1">
        <v>0</v>
      </c>
      <c r="C108" s="1">
        <v>0</v>
      </c>
      <c r="D108" s="1">
        <f t="shared" ref="D108:D121" si="4">E108-B108-C108</f>
        <v>8</v>
      </c>
      <c r="E108" s="1">
        <v>8</v>
      </c>
    </row>
    <row r="109" spans="1:5" x14ac:dyDescent="0.35">
      <c r="A109" s="1" t="s">
        <v>128</v>
      </c>
      <c r="B109" s="1">
        <v>0</v>
      </c>
      <c r="C109" s="1">
        <v>0</v>
      </c>
      <c r="D109" s="1">
        <f t="shared" si="4"/>
        <v>15</v>
      </c>
      <c r="E109" s="1">
        <v>15</v>
      </c>
    </row>
    <row r="110" spans="1:5" x14ac:dyDescent="0.35">
      <c r="A110" s="1" t="s">
        <v>132</v>
      </c>
      <c r="B110" s="1">
        <v>0</v>
      </c>
      <c r="C110" s="1">
        <v>0</v>
      </c>
      <c r="D110" s="1">
        <f t="shared" si="4"/>
        <v>7</v>
      </c>
      <c r="E110" s="1">
        <v>7</v>
      </c>
    </row>
    <row r="111" spans="1:5" x14ac:dyDescent="0.35">
      <c r="A111" s="1" t="s">
        <v>134</v>
      </c>
      <c r="B111" s="1">
        <v>0</v>
      </c>
      <c r="C111" s="1">
        <v>0</v>
      </c>
      <c r="D111" s="1">
        <f t="shared" si="4"/>
        <v>10</v>
      </c>
      <c r="E111" s="1">
        <v>10</v>
      </c>
    </row>
    <row r="112" spans="1:5" x14ac:dyDescent="0.35">
      <c r="A112" s="1" t="s">
        <v>136</v>
      </c>
      <c r="B112" s="1">
        <v>0</v>
      </c>
      <c r="C112" s="1">
        <v>0</v>
      </c>
      <c r="D112" s="1">
        <f t="shared" si="4"/>
        <v>26</v>
      </c>
      <c r="E112" s="1">
        <v>26</v>
      </c>
    </row>
    <row r="113" spans="1:5" x14ac:dyDescent="0.35">
      <c r="A113" s="1" t="s">
        <v>141</v>
      </c>
      <c r="B113" s="1">
        <v>0</v>
      </c>
      <c r="C113" s="1">
        <v>0</v>
      </c>
      <c r="D113" s="1">
        <f t="shared" si="4"/>
        <v>5</v>
      </c>
      <c r="E113" s="1">
        <v>5</v>
      </c>
    </row>
    <row r="114" spans="1:5" x14ac:dyDescent="0.35">
      <c r="A114" s="1" t="s">
        <v>143</v>
      </c>
      <c r="B114" s="1">
        <v>0</v>
      </c>
      <c r="C114" s="1">
        <v>0</v>
      </c>
      <c r="D114" s="1">
        <f t="shared" si="4"/>
        <v>7</v>
      </c>
      <c r="E114" s="1">
        <v>7</v>
      </c>
    </row>
    <row r="115" spans="1:5" x14ac:dyDescent="0.35">
      <c r="A115" s="1" t="s">
        <v>144</v>
      </c>
      <c r="B115" s="1">
        <v>0</v>
      </c>
      <c r="C115" s="1">
        <v>0</v>
      </c>
      <c r="D115" s="1">
        <f t="shared" si="4"/>
        <v>5</v>
      </c>
      <c r="E115" s="1">
        <v>5</v>
      </c>
    </row>
    <row r="116" spans="1:5" x14ac:dyDescent="0.35">
      <c r="A116" s="1" t="s">
        <v>145</v>
      </c>
      <c r="B116" s="1">
        <v>0</v>
      </c>
      <c r="C116" s="1">
        <v>0</v>
      </c>
      <c r="D116" s="1">
        <f t="shared" si="4"/>
        <v>9</v>
      </c>
      <c r="E116" s="1">
        <v>9</v>
      </c>
    </row>
    <row r="117" spans="1:5" x14ac:dyDescent="0.35">
      <c r="A117" s="1" t="s">
        <v>150</v>
      </c>
      <c r="B117" s="1">
        <v>0</v>
      </c>
      <c r="C117" s="1">
        <v>0</v>
      </c>
      <c r="D117" s="1">
        <f t="shared" si="4"/>
        <v>5</v>
      </c>
      <c r="E117" s="1">
        <v>5</v>
      </c>
    </row>
    <row r="118" spans="1:5" x14ac:dyDescent="0.35">
      <c r="A118" s="1" t="s">
        <v>151</v>
      </c>
      <c r="B118" s="1">
        <v>0</v>
      </c>
      <c r="C118" s="1">
        <v>0</v>
      </c>
      <c r="D118" s="1">
        <f t="shared" si="4"/>
        <v>10</v>
      </c>
      <c r="E118" s="1">
        <v>10</v>
      </c>
    </row>
    <row r="119" spans="1:5" x14ac:dyDescent="0.35">
      <c r="A119" s="1" t="s">
        <v>156</v>
      </c>
      <c r="B119" s="1">
        <v>0</v>
      </c>
      <c r="C119" s="1">
        <v>0</v>
      </c>
      <c r="D119" s="1">
        <f t="shared" si="4"/>
        <v>6</v>
      </c>
      <c r="E119" s="1">
        <v>6</v>
      </c>
    </row>
    <row r="120" spans="1:5" x14ac:dyDescent="0.35">
      <c r="A120" s="1" t="s">
        <v>162</v>
      </c>
      <c r="B120" s="1">
        <v>0</v>
      </c>
      <c r="C120" s="1">
        <v>0</v>
      </c>
      <c r="D120" s="1">
        <f t="shared" si="4"/>
        <v>70</v>
      </c>
      <c r="E120" s="1">
        <v>70</v>
      </c>
    </row>
    <row r="121" spans="1:5" x14ac:dyDescent="0.35">
      <c r="A121" s="1" t="s">
        <v>7</v>
      </c>
      <c r="B121" s="1">
        <v>0</v>
      </c>
      <c r="C121" s="1">
        <v>0</v>
      </c>
      <c r="D121" s="1">
        <f t="shared" si="4"/>
        <v>183</v>
      </c>
      <c r="E121" s="1">
        <v>183</v>
      </c>
    </row>
    <row r="122" spans="1:5" x14ac:dyDescent="0.35">
      <c r="A122" s="5"/>
      <c r="B122" s="5"/>
      <c r="C122" s="5"/>
      <c r="D122" s="5"/>
      <c r="E122" s="5"/>
    </row>
    <row r="124" spans="1:5" x14ac:dyDescent="0.35">
      <c r="A124" s="58">
        <v>45870</v>
      </c>
      <c r="B124" s="59"/>
      <c r="C124" s="59"/>
      <c r="D124" s="59"/>
      <c r="E124" s="60"/>
    </row>
    <row r="125" spans="1:5" x14ac:dyDescent="0.35">
      <c r="A125" s="50" t="s">
        <v>179</v>
      </c>
      <c r="B125" s="52" t="s">
        <v>9</v>
      </c>
      <c r="C125" s="52" t="s">
        <v>10</v>
      </c>
      <c r="D125" s="10" t="s">
        <v>11</v>
      </c>
      <c r="E125" s="12" t="s">
        <v>12</v>
      </c>
    </row>
    <row r="126" spans="1:5" x14ac:dyDescent="0.35">
      <c r="A126" s="53"/>
      <c r="B126" s="54"/>
      <c r="C126" s="54"/>
      <c r="D126" s="11" t="s">
        <v>177</v>
      </c>
      <c r="E126" s="31"/>
    </row>
    <row r="127" spans="1:5" x14ac:dyDescent="0.35">
      <c r="A127" s="1" t="s">
        <v>163</v>
      </c>
      <c r="B127" s="1">
        <v>0</v>
      </c>
      <c r="C127" s="1">
        <v>0</v>
      </c>
      <c r="D127" s="1">
        <f t="shared" ref="D127:D138" si="5">E127-B127-C127</f>
        <v>6</v>
      </c>
      <c r="E127" s="1">
        <v>6</v>
      </c>
    </row>
    <row r="128" spans="1:5" x14ac:dyDescent="0.35">
      <c r="A128" s="1" t="s">
        <v>127</v>
      </c>
      <c r="B128" s="1">
        <v>0</v>
      </c>
      <c r="C128" s="1">
        <v>0</v>
      </c>
      <c r="D128" s="1">
        <f t="shared" si="5"/>
        <v>5</v>
      </c>
      <c r="E128" s="1">
        <v>5</v>
      </c>
    </row>
    <row r="129" spans="1:5" x14ac:dyDescent="0.35">
      <c r="A129" s="1" t="s">
        <v>128</v>
      </c>
      <c r="B129" s="1">
        <v>0</v>
      </c>
      <c r="C129" s="1">
        <v>0</v>
      </c>
      <c r="D129" s="1">
        <f t="shared" si="5"/>
        <v>22</v>
      </c>
      <c r="E129" s="1">
        <v>22</v>
      </c>
    </row>
    <row r="130" spans="1:5" x14ac:dyDescent="0.35">
      <c r="A130" s="1" t="s">
        <v>132</v>
      </c>
      <c r="B130" s="1">
        <v>0</v>
      </c>
      <c r="C130" s="1">
        <v>0</v>
      </c>
      <c r="D130" s="1">
        <f t="shared" si="5"/>
        <v>6</v>
      </c>
      <c r="E130" s="1">
        <v>6</v>
      </c>
    </row>
    <row r="131" spans="1:5" x14ac:dyDescent="0.35">
      <c r="A131" s="1" t="s">
        <v>134</v>
      </c>
      <c r="B131" s="1">
        <v>0</v>
      </c>
      <c r="C131" s="1">
        <v>0</v>
      </c>
      <c r="D131" s="1">
        <f t="shared" si="5"/>
        <v>8</v>
      </c>
      <c r="E131" s="1">
        <v>8</v>
      </c>
    </row>
    <row r="132" spans="1:5" x14ac:dyDescent="0.35">
      <c r="A132" s="1" t="s">
        <v>136</v>
      </c>
      <c r="B132" s="1">
        <v>0</v>
      </c>
      <c r="C132" s="1">
        <v>0</v>
      </c>
      <c r="D132" s="1">
        <f t="shared" si="5"/>
        <v>30</v>
      </c>
      <c r="E132" s="1">
        <v>30</v>
      </c>
    </row>
    <row r="133" spans="1:5" x14ac:dyDescent="0.35">
      <c r="A133" s="1" t="s">
        <v>143</v>
      </c>
      <c r="B133" s="1">
        <v>0</v>
      </c>
      <c r="C133" s="1">
        <v>0</v>
      </c>
      <c r="D133" s="1">
        <f t="shared" si="5"/>
        <v>12</v>
      </c>
      <c r="E133" s="1">
        <v>12</v>
      </c>
    </row>
    <row r="134" spans="1:5" x14ac:dyDescent="0.35">
      <c r="A134" s="1" t="s">
        <v>145</v>
      </c>
      <c r="B134" s="1">
        <v>0</v>
      </c>
      <c r="C134" s="1">
        <v>0</v>
      </c>
      <c r="D134" s="1">
        <f t="shared" si="5"/>
        <v>10</v>
      </c>
      <c r="E134" s="1">
        <v>10</v>
      </c>
    </row>
    <row r="135" spans="1:5" x14ac:dyDescent="0.35">
      <c r="A135" s="1" t="s">
        <v>151</v>
      </c>
      <c r="B135" s="1">
        <v>0</v>
      </c>
      <c r="C135" s="1">
        <v>0</v>
      </c>
      <c r="D135" s="1">
        <f t="shared" si="5"/>
        <v>13</v>
      </c>
      <c r="E135" s="1">
        <v>13</v>
      </c>
    </row>
    <row r="136" spans="1:5" x14ac:dyDescent="0.35">
      <c r="A136" s="1" t="s">
        <v>156</v>
      </c>
      <c r="B136" s="1">
        <v>0</v>
      </c>
      <c r="C136" s="1">
        <v>0</v>
      </c>
      <c r="D136" s="1">
        <f t="shared" si="5"/>
        <v>5</v>
      </c>
      <c r="E136" s="1">
        <v>5</v>
      </c>
    </row>
    <row r="137" spans="1:5" x14ac:dyDescent="0.35">
      <c r="A137" s="1" t="s">
        <v>162</v>
      </c>
      <c r="B137" s="1">
        <v>0</v>
      </c>
      <c r="C137" s="1">
        <v>0</v>
      </c>
      <c r="D137" s="1">
        <f t="shared" si="5"/>
        <v>68</v>
      </c>
      <c r="E137" s="1">
        <v>68</v>
      </c>
    </row>
    <row r="138" spans="1:5" x14ac:dyDescent="0.35">
      <c r="A138" s="1" t="s">
        <v>7</v>
      </c>
      <c r="B138" s="1">
        <v>0</v>
      </c>
      <c r="C138" s="1">
        <v>0</v>
      </c>
      <c r="D138" s="1">
        <f t="shared" si="5"/>
        <v>185</v>
      </c>
      <c r="E138" s="1">
        <v>185</v>
      </c>
    </row>
  </sheetData>
  <mergeCells count="24">
    <mergeCell ref="A70:E70"/>
    <mergeCell ref="A71:A72"/>
    <mergeCell ref="B71:B72"/>
    <mergeCell ref="C71:C72"/>
    <mergeCell ref="A4:E4"/>
    <mergeCell ref="A49:E49"/>
    <mergeCell ref="A50:A51"/>
    <mergeCell ref="B50:B51"/>
    <mergeCell ref="C50:C51"/>
    <mergeCell ref="A5:A6"/>
    <mergeCell ref="B5:B6"/>
    <mergeCell ref="C5:C6"/>
    <mergeCell ref="A88:E88"/>
    <mergeCell ref="A124:E124"/>
    <mergeCell ref="A125:A126"/>
    <mergeCell ref="B125:B126"/>
    <mergeCell ref="C125:C126"/>
    <mergeCell ref="A106:A107"/>
    <mergeCell ref="B106:B107"/>
    <mergeCell ref="C106:C107"/>
    <mergeCell ref="A89:A90"/>
    <mergeCell ref="B89:B90"/>
    <mergeCell ref="C89:C90"/>
    <mergeCell ref="A105:E105"/>
  </mergeCells>
  <pageMargins left="0.25" right="0.25" top="0.5" bottom="0.2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Explanation</vt:lpstr>
      <vt:lpstr>Table 1</vt:lpstr>
      <vt:lpstr>Table 2</vt:lpstr>
      <vt:lpstr>Table 3</vt:lpstr>
      <vt:lpstr>Table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Lescinskas, Mindaugas (OST)</dc:creator>
  <cp:keywords/>
  <dc:description/>
  <cp:lastModifiedBy>Lescinskas, Mindaugas (OST)</cp:lastModifiedBy>
  <cp:revision/>
  <cp:lastPrinted>2026-04-14T14:58:40Z</cp:lastPrinted>
  <dcterms:created xsi:type="dcterms:W3CDTF">2026-03-12T12:36:58Z</dcterms:created>
  <dcterms:modified xsi:type="dcterms:W3CDTF">2026-04-17T12:44:00Z</dcterms:modified>
  <cp:category/>
  <cp:contentStatus/>
</cp:coreProperties>
</file>