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WEBSITE\DOCS_PUBLICATIONS\MIS\Public_Database\Final_to_webpage\"/>
    </mc:Choice>
  </mc:AlternateContent>
  <xr:revisionPtr revIDLastSave="0" documentId="13_ncr:1_{58316B09-826E-4171-BF04-25E03D6D90F5}" xr6:coauthVersionLast="47" xr6:coauthVersionMax="47" xr10:uidLastSave="{00000000-0000-0000-0000-000000000000}"/>
  <bookViews>
    <workbookView xWindow="-120" yWindow="-120" windowWidth="29040" windowHeight="15720" xr2:uid="{00000000-000D-0000-FFFF-FFFF00000000}"/>
  </bookViews>
  <sheets>
    <sheet name="FAA2024" sheetId="1" r:id="rId1"/>
    <sheet name="FMCSA2024" sheetId="2" r:id="rId2"/>
    <sheet name="FMCSA Data Limitations" sheetId="7" r:id="rId3"/>
    <sheet name="FRA2024" sheetId="3" r:id="rId4"/>
    <sheet name="FRA Data Limitations" sheetId="8" r:id="rId5"/>
    <sheet name="FTA2024" sheetId="4" r:id="rId6"/>
    <sheet name="PHMSA2024" sheetId="5" r:id="rId7"/>
    <sheet name="USCG2024"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5" l="1"/>
  <c r="M26" i="5"/>
  <c r="L26" i="5"/>
  <c r="K26" i="5"/>
  <c r="J26" i="5"/>
  <c r="I26" i="5"/>
  <c r="H26" i="5"/>
  <c r="G26" i="5"/>
  <c r="F26" i="5"/>
  <c r="E26" i="5"/>
  <c r="D26" i="5"/>
  <c r="C26" i="5"/>
  <c r="B26" i="5"/>
  <c r="J13" i="5"/>
  <c r="I13" i="5"/>
  <c r="H13" i="5"/>
  <c r="G13" i="5"/>
  <c r="F13" i="5"/>
  <c r="E13" i="5"/>
  <c r="D13" i="5"/>
  <c r="C13" i="5"/>
  <c r="B13" i="5"/>
  <c r="N28" i="4"/>
  <c r="M28" i="4"/>
  <c r="L28" i="4"/>
  <c r="K28" i="4"/>
  <c r="J28" i="4"/>
  <c r="I28" i="4"/>
  <c r="H28" i="4"/>
  <c r="G28" i="4"/>
  <c r="F28" i="4"/>
  <c r="E28" i="4"/>
  <c r="D28" i="4"/>
  <c r="C28" i="4"/>
  <c r="B28" i="4"/>
  <c r="J15" i="4"/>
  <c r="I15" i="4"/>
  <c r="H15" i="4"/>
  <c r="G15" i="4"/>
  <c r="F15" i="4"/>
  <c r="E15" i="4"/>
  <c r="D15" i="4"/>
  <c r="C15" i="4"/>
  <c r="B15" i="4"/>
  <c r="N26" i="3"/>
  <c r="M26" i="3"/>
  <c r="L26" i="3"/>
  <c r="K26" i="3"/>
  <c r="J26" i="3"/>
  <c r="I26" i="3"/>
  <c r="H26" i="3"/>
  <c r="G26" i="3"/>
  <c r="F26" i="3"/>
  <c r="E26" i="3"/>
  <c r="D26" i="3"/>
  <c r="C26" i="3"/>
  <c r="B26" i="3"/>
  <c r="J14" i="3"/>
  <c r="I14" i="3"/>
  <c r="H14" i="3"/>
  <c r="G14" i="3"/>
  <c r="F14" i="3"/>
  <c r="E14" i="3"/>
  <c r="D14" i="3"/>
  <c r="C14" i="3"/>
  <c r="B14" i="3"/>
  <c r="N28" i="2"/>
  <c r="M28" i="2"/>
  <c r="L28" i="2"/>
  <c r="K28" i="2"/>
  <c r="J28" i="2"/>
  <c r="I28" i="2"/>
  <c r="H28" i="2"/>
  <c r="G28" i="2"/>
  <c r="F28" i="2"/>
  <c r="E28" i="2"/>
  <c r="D28" i="2"/>
  <c r="C28" i="2"/>
  <c r="B28" i="2"/>
  <c r="J15" i="2"/>
  <c r="I15" i="2"/>
  <c r="H15" i="2"/>
  <c r="G15" i="2"/>
  <c r="F15" i="2"/>
  <c r="E15" i="2"/>
  <c r="D15" i="2"/>
  <c r="C15" i="2"/>
  <c r="B15" i="2"/>
  <c r="N28" i="1"/>
  <c r="M28" i="1"/>
  <c r="L28" i="1"/>
  <c r="K28" i="1"/>
  <c r="J28" i="1"/>
  <c r="I28" i="1"/>
  <c r="H28" i="1"/>
  <c r="G28" i="1"/>
  <c r="F28" i="1"/>
  <c r="E28" i="1"/>
  <c r="D28" i="1"/>
  <c r="C28" i="1"/>
  <c r="B28" i="1"/>
  <c r="J15" i="1"/>
  <c r="I15" i="1"/>
  <c r="H15" i="1"/>
  <c r="G15" i="1"/>
  <c r="F15" i="1"/>
  <c r="E15" i="1"/>
  <c r="D15" i="1"/>
  <c r="C15" i="1"/>
  <c r="B15" i="1"/>
</calcChain>
</file>

<file path=xl/sharedStrings.xml><?xml version="1.0" encoding="utf-8"?>
<sst xmlns="http://schemas.openxmlformats.org/spreadsheetml/2006/main" count="506" uniqueCount="71">
  <si>
    <t>Total Number of Reporting Companies: 6,114</t>
  </si>
  <si>
    <t>Total Number of Reporting Safety-Sensitive Employees: 515,112</t>
  </si>
  <si>
    <t>2024 FAA Alcohol Test Results</t>
  </si>
  <si>
    <t/>
  </si>
  <si>
    <t>1</t>
  </si>
  <si>
    <t>2</t>
  </si>
  <si>
    <t>3</t>
  </si>
  <si>
    <t>4</t>
  </si>
  <si>
    <t>5</t>
  </si>
  <si>
    <t>6</t>
  </si>
  <si>
    <t>7</t>
  </si>
  <si>
    <t>8</t>
  </si>
  <si>
    <t>9</t>
  </si>
  <si>
    <t>Type of Test</t>
  </si>
  <si>
    <t>Total # of Screening Test Results
[Should equal the sum of Columns 2,3,7 and 8]</t>
  </si>
  <si>
    <t>Screening Tests with Results below 0.02</t>
  </si>
  <si>
    <t>Screening Tests with Results 0.02 or greater</t>
  </si>
  <si>
    <t>Number of Confirmation Tests Results</t>
  </si>
  <si>
    <t>Confirmation Tests with Results 0.02 through 0.039</t>
  </si>
  <si>
    <t>Confirmation Tests with Results 0.04 or greater</t>
  </si>
  <si>
    <t>Refusal Results</t>
  </si>
  <si>
    <t>Cancelled Results</t>
  </si>
  <si>
    <t>"Shy Lung"
~ with No Medical Explanation</t>
  </si>
  <si>
    <t>Other Refusals to Submit to Testing</t>
  </si>
  <si>
    <t>Pre-Employment</t>
  </si>
  <si>
    <t>Random</t>
  </si>
  <si>
    <t>Post-Accident</t>
  </si>
  <si>
    <t>Reasonable Cause</t>
  </si>
  <si>
    <t>Return-to-Duty</t>
  </si>
  <si>
    <t>Follow-up</t>
  </si>
  <si>
    <t>Total:</t>
  </si>
  <si>
    <t>2024 FAA Drug Test Results</t>
  </si>
  <si>
    <t>10</t>
  </si>
  <si>
    <t>11</t>
  </si>
  <si>
    <t>12</t>
  </si>
  <si>
    <t>13</t>
  </si>
  <si>
    <t>Total Number of Test Results
[Should equal the Sum of Columns 2,3,9,10,11 &amp; 12]</t>
  </si>
  <si>
    <t>Verified Negative Results</t>
  </si>
  <si>
    <t>Verified Positive Results
~ For One or More Drugs</t>
  </si>
  <si>
    <t>Positive for Marijuana</t>
  </si>
  <si>
    <t>Positive for Cocaine</t>
  </si>
  <si>
    <t>Positive for PCP</t>
  </si>
  <si>
    <t>Positive for Opioids</t>
  </si>
  <si>
    <t>Positive for Amphetamines</t>
  </si>
  <si>
    <t>Adulterated</t>
  </si>
  <si>
    <t>Substituted</t>
  </si>
  <si>
    <t>"Shy Bladder"
~ with No Medical Explanation</t>
  </si>
  <si>
    <t>Total Number of Reporting Companies: 9,514</t>
  </si>
  <si>
    <t>Total Number of Reporting Safety-Sensitive Employees: 1,089,569</t>
  </si>
  <si>
    <t>2024 FMCSA Alcohol Test Results</t>
  </si>
  <si>
    <t>Reasonable Suspicion</t>
  </si>
  <si>
    <t>2024 FMCSA Drug Test Results</t>
  </si>
  <si>
    <t>Total Number of Reporting Companies: 73</t>
  </si>
  <si>
    <t>Total Number of Reporting Safety-Sensitive Employees: 144,593</t>
  </si>
  <si>
    <t>2024 FRA Alcohol Test Results</t>
  </si>
  <si>
    <t>Reasonable Suspicion/Cause</t>
  </si>
  <si>
    <t>2024 FRA Drug Test Results</t>
  </si>
  <si>
    <t>Total Number of Reporting Companies: 3,362</t>
  </si>
  <si>
    <t>Total Number of Reporting Safety-Sensitive Employees: 308,244</t>
  </si>
  <si>
    <t>2024 FTA Alcohol Test Results</t>
  </si>
  <si>
    <t>2024 FTA Drug Test Results</t>
  </si>
  <si>
    <t>Total Number of Reporting Companies: 6,999</t>
  </si>
  <si>
    <t>Total Number of Reporting Safety-Sensitive Employees: 360,728</t>
  </si>
  <si>
    <t>2024 PHMSA Alcohol Test Results</t>
  </si>
  <si>
    <t>2024 PHMSA Drug Test Results</t>
  </si>
  <si>
    <t>Total Number of Reporting Companies: 0</t>
  </si>
  <si>
    <t>Total Number of Reporting Safety-Sensitive Employees: 0</t>
  </si>
  <si>
    <t>2024 USCG Alcohol Test Results</t>
  </si>
  <si>
    <t>2024 USCG Drug Test Results</t>
  </si>
  <si>
    <t>FMCSA regulates approximately 600,000 motor carriers, and 5.1 million drivers subject to controlled substances and alcohol testing. Results presented are based on a survey of all companies with over 1000 regulated drivers, and a random sample of companies with fewer than 1000 regulated drivers. The summary data provided in the table represent raw counts, based on information provided by motor carriers to DAMIS. Prior to generating published estimates of positive usage rates from the survey data, FMCSA conducts further checks on the data, for internal validity and consistency. Records found to have invalid or inconsistent information are either excluded from the usage rate calculations, or modified (either by contacting the motor carrier and obtaining corrected information, or by using an imputation process). In addition, the reader should note that FMCSA weights the raw data provided by carriers when publishing nationally representative estimates of positive usage rates for the industry, based on standard statistical methodologies. The survey weight assigned to each motor carrier in the annual sample is determined by the size group category from which the carrier is selected. As a result, information provided in these summary tables, including estimates of positive usage rates, the number of reporting companies, and the number of reported safety-sensitive drivers, may not match results published by the agency.</t>
  </si>
  <si>
    <t>FRA currently calculates three separate random testing rates depending on employee category (Covered Service/Hours-of-Service (HOS), Roadway Worker/Maintenance-of-Way (MOW), and Mechanical (MECH)) collectively termed Regulated Service.  In addition, HOS is further broken out by craft including train service, engine service, dispatcher/operator, signal service, and other.  Currently HOS and MOW test at the same annual minimum random testing rates.  Despite the various railroad crafts and categories, the drug and alcohol testing data presented on the public website by the Department is aggregated for all regulated employees and does not separate the data for each category or craft.  As a result, the user will not be able to employ these data to calculate the random testing rates and/or violation rates for each category of regulated service railroad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</si>
</sst>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0"/>
      <name val="Arial"/>
    </font>
    <font>
      <b/>
      <sz val="8"/>
      <color rgb="FFFFFFFF"/>
      <name val="Arial"/>
    </font>
  </fonts>
  <fills count="4">
    <fill>
      <patternFill patternType="none"/>
    </fill>
    <fill>
      <patternFill patternType="gray125"/>
    </fill>
    <fill>
      <patternFill patternType="solid">
        <fgColor rgb="FF183E79"/>
      </patternFill>
    </fill>
    <fill>
      <patternFill patternType="solid">
        <fgColor rgb="FFE4EBFB"/>
      </patternFill>
    </fill>
  </fills>
  <borders count="3">
    <border>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s>
  <cellStyleXfs count="1">
    <xf numFmtId="0" fontId="0" fillId="0" borderId="0"/>
  </cellStyleXfs>
  <cellXfs count="13">
    <xf numFmtId="0" fontId="0" fillId="0" borderId="0" xfId="0"/>
    <xf numFmtId="0" fontId="1" fillId="0" borderId="0" xfId="0" applyFont="1"/>
    <xf numFmtId="0" fontId="2" fillId="2" borderId="0" xfId="0" applyFont="1" applyFill="1" applyAlignment="1">
      <alignment horizontal="center" vertical="top" wrapText="1"/>
    </xf>
    <xf numFmtId="3" fontId="0" fillId="0" borderId="0" xfId="0" applyNumberFormat="1"/>
    <xf numFmtId="0" fontId="0" fillId="3" borderId="0" xfId="0" applyFill="1"/>
    <xf numFmtId="3" fontId="1" fillId="0" borderId="0" xfId="0" applyNumberFormat="1" applyFont="1"/>
    <xf numFmtId="3" fontId="1" fillId="3" borderId="0" xfId="0" applyNumberFormat="1" applyFont="1" applyFill="1"/>
    <xf numFmtId="0" fontId="1" fillId="3" borderId="0" xfId="0" applyFont="1" applyFill="1"/>
    <xf numFmtId="0" fontId="2" fillId="2" borderId="0" xfId="0" applyFont="1" applyFill="1" applyAlignment="1">
      <alignment horizontal="center"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0" borderId="0" xfId="0" applyAlignment="1">
      <alignment horizontal="left" vertical="center"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workbookViewId="0"/>
  </sheetViews>
  <sheetFormatPr defaultRowHeight="12.75" x14ac:dyDescent="0.2"/>
  <cols>
    <col min="1" max="1" width="17.5703125" customWidth="1"/>
    <col min="2" max="20" width="28" customWidth="1"/>
  </cols>
  <sheetData>
    <row r="1" spans="1:10" x14ac:dyDescent="0.2">
      <c r="A1" t="s">
        <v>0</v>
      </c>
    </row>
    <row r="2" spans="1:10" x14ac:dyDescent="0.2">
      <c r="A2" t="s">
        <v>1</v>
      </c>
    </row>
    <row r="4" spans="1:10" x14ac:dyDescent="0.2">
      <c r="A4" s="1" t="s">
        <v>2</v>
      </c>
    </row>
    <row r="6" spans="1:10" x14ac:dyDescent="0.2">
      <c r="A6" s="2" t="s">
        <v>3</v>
      </c>
      <c r="B6" s="2" t="s">
        <v>4</v>
      </c>
      <c r="C6" s="2" t="s">
        <v>5</v>
      </c>
      <c r="D6" s="2" t="s">
        <v>6</v>
      </c>
      <c r="E6" s="2" t="s">
        <v>7</v>
      </c>
      <c r="F6" s="2" t="s">
        <v>8</v>
      </c>
      <c r="G6" s="2" t="s">
        <v>9</v>
      </c>
      <c r="H6" s="2" t="s">
        <v>10</v>
      </c>
      <c r="I6" s="2" t="s">
        <v>11</v>
      </c>
      <c r="J6" s="2" t="s">
        <v>12</v>
      </c>
    </row>
    <row r="7" spans="1:10" x14ac:dyDescent="0.2">
      <c r="A7" s="8" t="s">
        <v>13</v>
      </c>
      <c r="B7" s="8" t="s">
        <v>14</v>
      </c>
      <c r="C7" s="8" t="s">
        <v>15</v>
      </c>
      <c r="D7" s="8" t="s">
        <v>16</v>
      </c>
      <c r="E7" s="8" t="s">
        <v>17</v>
      </c>
      <c r="F7" s="8" t="s">
        <v>18</v>
      </c>
      <c r="G7" s="8" t="s">
        <v>19</v>
      </c>
      <c r="H7" s="9" t="s">
        <v>20</v>
      </c>
      <c r="I7" s="10" t="s">
        <v>3</v>
      </c>
      <c r="J7" s="2" t="s">
        <v>21</v>
      </c>
    </row>
    <row r="8" spans="1:10" ht="22.5" x14ac:dyDescent="0.2">
      <c r="A8" s="8" t="s">
        <v>3</v>
      </c>
      <c r="B8" s="8" t="s">
        <v>3</v>
      </c>
      <c r="C8" s="8" t="s">
        <v>3</v>
      </c>
      <c r="D8" s="8" t="s">
        <v>3</v>
      </c>
      <c r="E8" s="8" t="s">
        <v>3</v>
      </c>
      <c r="F8" s="8" t="s">
        <v>3</v>
      </c>
      <c r="G8" s="8" t="s">
        <v>3</v>
      </c>
      <c r="H8" s="2" t="s">
        <v>22</v>
      </c>
      <c r="I8" s="2" t="s">
        <v>23</v>
      </c>
      <c r="J8" s="2" t="s">
        <v>3</v>
      </c>
    </row>
    <row r="9" spans="1:10" x14ac:dyDescent="0.2">
      <c r="A9" t="s">
        <v>24</v>
      </c>
      <c r="B9" s="3">
        <v>2837</v>
      </c>
      <c r="C9" s="3">
        <v>2816</v>
      </c>
      <c r="D9" s="3">
        <v>20</v>
      </c>
      <c r="E9" s="3">
        <v>8</v>
      </c>
      <c r="F9" s="3">
        <v>0</v>
      </c>
      <c r="G9" s="3">
        <v>3</v>
      </c>
      <c r="H9" s="3">
        <v>0</v>
      </c>
      <c r="I9" s="3">
        <v>1</v>
      </c>
      <c r="J9" s="3">
        <v>8</v>
      </c>
    </row>
    <row r="10" spans="1:10" x14ac:dyDescent="0.2">
      <c r="A10" s="4" t="s">
        <v>25</v>
      </c>
      <c r="B10" s="4">
        <v>64185</v>
      </c>
      <c r="C10" s="4">
        <v>63750</v>
      </c>
      <c r="D10" s="4">
        <v>417</v>
      </c>
      <c r="E10" s="4">
        <v>183</v>
      </c>
      <c r="F10" s="4">
        <v>56</v>
      </c>
      <c r="G10" s="4">
        <v>66</v>
      </c>
      <c r="H10" s="4">
        <v>0</v>
      </c>
      <c r="I10" s="4">
        <v>18</v>
      </c>
      <c r="J10" s="4">
        <v>47</v>
      </c>
    </row>
    <row r="11" spans="1:10" x14ac:dyDescent="0.2">
      <c r="A11" t="s">
        <v>26</v>
      </c>
      <c r="B11" s="3">
        <v>258</v>
      </c>
      <c r="C11" s="3">
        <v>253</v>
      </c>
      <c r="D11" s="3">
        <v>5</v>
      </c>
      <c r="E11" s="3">
        <v>7</v>
      </c>
      <c r="F11" s="3">
        <v>1</v>
      </c>
      <c r="G11" s="3">
        <v>1</v>
      </c>
      <c r="H11" s="3">
        <v>0</v>
      </c>
      <c r="I11" s="3">
        <v>0</v>
      </c>
      <c r="J11" s="3">
        <v>1</v>
      </c>
    </row>
    <row r="12" spans="1:10" x14ac:dyDescent="0.2">
      <c r="A12" s="4" t="s">
        <v>27</v>
      </c>
      <c r="B12" s="4">
        <v>376</v>
      </c>
      <c r="C12" s="4">
        <v>173</v>
      </c>
      <c r="D12" s="4">
        <v>186</v>
      </c>
      <c r="E12" s="4">
        <v>179</v>
      </c>
      <c r="F12" s="4">
        <v>23</v>
      </c>
      <c r="G12" s="4">
        <v>146</v>
      </c>
      <c r="H12" s="4">
        <v>1</v>
      </c>
      <c r="I12" s="4">
        <v>16</v>
      </c>
      <c r="J12" s="4">
        <v>2</v>
      </c>
    </row>
    <row r="13" spans="1:10" x14ac:dyDescent="0.2">
      <c r="A13" t="s">
        <v>28</v>
      </c>
      <c r="B13" s="3">
        <v>235</v>
      </c>
      <c r="C13" s="3">
        <v>229</v>
      </c>
      <c r="D13" s="3">
        <v>4</v>
      </c>
      <c r="E13" s="3">
        <v>4</v>
      </c>
      <c r="F13" s="3">
        <v>0</v>
      </c>
      <c r="G13" s="3">
        <v>3</v>
      </c>
      <c r="H13" s="3">
        <v>0</v>
      </c>
      <c r="I13" s="3">
        <v>2</v>
      </c>
      <c r="J13" s="3">
        <v>0</v>
      </c>
    </row>
    <row r="14" spans="1:10" x14ac:dyDescent="0.2">
      <c r="A14" s="4" t="s">
        <v>29</v>
      </c>
      <c r="B14" s="4">
        <v>2640</v>
      </c>
      <c r="C14" s="4">
        <v>2609</v>
      </c>
      <c r="D14" s="4">
        <v>31</v>
      </c>
      <c r="E14" s="4">
        <v>26</v>
      </c>
      <c r="F14" s="4">
        <v>8</v>
      </c>
      <c r="G14" s="4">
        <v>14</v>
      </c>
      <c r="H14" s="4">
        <v>0</v>
      </c>
      <c r="I14" s="4">
        <v>0</v>
      </c>
      <c r="J14" s="4">
        <v>1</v>
      </c>
    </row>
    <row r="15" spans="1:10" x14ac:dyDescent="0.2">
      <c r="A15" s="1" t="s">
        <v>30</v>
      </c>
      <c r="B15" s="5">
        <f t="shared" ref="B15:J15" si="0">SUM(B9:B14)</f>
        <v>70531</v>
      </c>
      <c r="C15" s="5">
        <f t="shared" si="0"/>
        <v>69830</v>
      </c>
      <c r="D15" s="5">
        <f t="shared" si="0"/>
        <v>663</v>
      </c>
      <c r="E15" s="5">
        <f t="shared" si="0"/>
        <v>407</v>
      </c>
      <c r="F15" s="5">
        <f t="shared" si="0"/>
        <v>88</v>
      </c>
      <c r="G15" s="5">
        <f t="shared" si="0"/>
        <v>233</v>
      </c>
      <c r="H15" s="5">
        <f t="shared" si="0"/>
        <v>1</v>
      </c>
      <c r="I15" s="5">
        <f t="shared" si="0"/>
        <v>37</v>
      </c>
      <c r="J15" s="5">
        <f t="shared" si="0"/>
        <v>59</v>
      </c>
    </row>
    <row r="17" spans="1:14" x14ac:dyDescent="0.2">
      <c r="A17" s="1" t="s">
        <v>31</v>
      </c>
    </row>
    <row r="19" spans="1:14" x14ac:dyDescent="0.2">
      <c r="A19" s="2" t="s">
        <v>3</v>
      </c>
      <c r="B19" s="2" t="s">
        <v>4</v>
      </c>
      <c r="C19" s="2" t="s">
        <v>5</v>
      </c>
      <c r="D19" s="2" t="s">
        <v>6</v>
      </c>
      <c r="E19" s="2" t="s">
        <v>7</v>
      </c>
      <c r="F19" s="2" t="s">
        <v>8</v>
      </c>
      <c r="G19" s="2" t="s">
        <v>9</v>
      </c>
      <c r="H19" s="2" t="s">
        <v>10</v>
      </c>
      <c r="I19" s="2" t="s">
        <v>11</v>
      </c>
      <c r="J19" s="2" t="s">
        <v>12</v>
      </c>
      <c r="K19" s="2" t="s">
        <v>32</v>
      </c>
      <c r="L19" s="2" t="s">
        <v>33</v>
      </c>
      <c r="M19" s="2" t="s">
        <v>34</v>
      </c>
      <c r="N19" s="2" t="s">
        <v>35</v>
      </c>
    </row>
    <row r="20" spans="1:14" x14ac:dyDescent="0.2">
      <c r="A20" s="8" t="s">
        <v>13</v>
      </c>
      <c r="B20" s="8" t="s">
        <v>36</v>
      </c>
      <c r="C20" s="8" t="s">
        <v>37</v>
      </c>
      <c r="D20" s="8" t="s">
        <v>38</v>
      </c>
      <c r="E20" s="8" t="s">
        <v>39</v>
      </c>
      <c r="F20" s="8" t="s">
        <v>40</v>
      </c>
      <c r="G20" s="8" t="s">
        <v>41</v>
      </c>
      <c r="H20" s="8" t="s">
        <v>42</v>
      </c>
      <c r="I20" s="8" t="s">
        <v>43</v>
      </c>
      <c r="J20" s="9" t="s">
        <v>20</v>
      </c>
      <c r="K20" s="10"/>
      <c r="L20" s="10"/>
      <c r="M20" s="10"/>
      <c r="N20" s="2" t="s">
        <v>21</v>
      </c>
    </row>
    <row r="21" spans="1:14" ht="22.5" x14ac:dyDescent="0.2">
      <c r="A21" s="8" t="s">
        <v>3</v>
      </c>
      <c r="B21" s="8" t="s">
        <v>3</v>
      </c>
      <c r="C21" s="8" t="s">
        <v>3</v>
      </c>
      <c r="D21" s="8" t="s">
        <v>3</v>
      </c>
      <c r="E21" s="8" t="s">
        <v>3</v>
      </c>
      <c r="F21" s="8" t="s">
        <v>3</v>
      </c>
      <c r="G21" s="8" t="s">
        <v>3</v>
      </c>
      <c r="H21" s="8" t="s">
        <v>3</v>
      </c>
      <c r="I21" s="8" t="s">
        <v>3</v>
      </c>
      <c r="J21" s="2" t="s">
        <v>44</v>
      </c>
      <c r="K21" s="2" t="s">
        <v>45</v>
      </c>
      <c r="L21" s="2" t="s">
        <v>46</v>
      </c>
      <c r="M21" s="2" t="s">
        <v>23</v>
      </c>
      <c r="N21" s="2" t="s">
        <v>3</v>
      </c>
    </row>
    <row r="22" spans="1:14" x14ac:dyDescent="0.2">
      <c r="A22" t="s">
        <v>24</v>
      </c>
      <c r="B22" s="3">
        <v>115037</v>
      </c>
      <c r="C22" s="3">
        <v>113226</v>
      </c>
      <c r="D22" s="3">
        <v>1482</v>
      </c>
      <c r="E22" s="3">
        <v>1258</v>
      </c>
      <c r="F22" s="3">
        <v>153</v>
      </c>
      <c r="G22" s="3">
        <v>2</v>
      </c>
      <c r="H22" s="3">
        <v>28</v>
      </c>
      <c r="I22" s="3">
        <v>86</v>
      </c>
      <c r="J22" s="3">
        <v>5</v>
      </c>
      <c r="K22" s="3">
        <v>28</v>
      </c>
      <c r="L22" s="3">
        <v>6</v>
      </c>
      <c r="M22" s="3">
        <v>290</v>
      </c>
      <c r="N22" s="3">
        <v>1090</v>
      </c>
    </row>
    <row r="23" spans="1:14" x14ac:dyDescent="0.2">
      <c r="A23" s="4" t="s">
        <v>25</v>
      </c>
      <c r="B23" s="4">
        <v>143799</v>
      </c>
      <c r="C23" s="4">
        <v>142625</v>
      </c>
      <c r="D23" s="4">
        <v>1025</v>
      </c>
      <c r="E23" s="4">
        <v>755</v>
      </c>
      <c r="F23" s="4">
        <v>168</v>
      </c>
      <c r="G23" s="4">
        <v>2</v>
      </c>
      <c r="H23" s="4">
        <v>32</v>
      </c>
      <c r="I23" s="4">
        <v>90</v>
      </c>
      <c r="J23" s="4">
        <v>4</v>
      </c>
      <c r="K23" s="4">
        <v>21</v>
      </c>
      <c r="L23" s="4">
        <v>18</v>
      </c>
      <c r="M23" s="4">
        <v>106</v>
      </c>
      <c r="N23" s="4">
        <v>821</v>
      </c>
    </row>
    <row r="24" spans="1:14" x14ac:dyDescent="0.2">
      <c r="A24" t="s">
        <v>26</v>
      </c>
      <c r="B24" s="3">
        <v>431</v>
      </c>
      <c r="C24" s="3">
        <v>425</v>
      </c>
      <c r="D24" s="3">
        <v>5</v>
      </c>
      <c r="E24" s="3">
        <v>1</v>
      </c>
      <c r="F24" s="3">
        <v>2</v>
      </c>
      <c r="G24" s="3">
        <v>0</v>
      </c>
      <c r="H24" s="3">
        <v>1</v>
      </c>
      <c r="I24" s="3">
        <v>1</v>
      </c>
      <c r="J24" s="3">
        <v>0</v>
      </c>
      <c r="K24" s="3">
        <v>1</v>
      </c>
      <c r="L24" s="3">
        <v>0</v>
      </c>
      <c r="M24" s="3">
        <v>0</v>
      </c>
      <c r="N24" s="3">
        <v>1</v>
      </c>
    </row>
    <row r="25" spans="1:14" x14ac:dyDescent="0.2">
      <c r="A25" s="4" t="s">
        <v>27</v>
      </c>
      <c r="B25" s="4">
        <v>363</v>
      </c>
      <c r="C25" s="4">
        <v>299</v>
      </c>
      <c r="D25" s="4">
        <v>43</v>
      </c>
      <c r="E25" s="4">
        <v>26</v>
      </c>
      <c r="F25" s="4">
        <v>7</v>
      </c>
      <c r="G25" s="4">
        <v>1</v>
      </c>
      <c r="H25" s="4">
        <v>2</v>
      </c>
      <c r="I25" s="4">
        <v>9</v>
      </c>
      <c r="J25" s="4">
        <v>0</v>
      </c>
      <c r="K25" s="4">
        <v>1</v>
      </c>
      <c r="L25" s="4">
        <v>1</v>
      </c>
      <c r="M25" s="4">
        <v>19</v>
      </c>
      <c r="N25" s="4">
        <v>5</v>
      </c>
    </row>
    <row r="26" spans="1:14" x14ac:dyDescent="0.2">
      <c r="A26" t="s">
        <v>28</v>
      </c>
      <c r="B26" s="3">
        <v>512</v>
      </c>
      <c r="C26" s="3">
        <v>493</v>
      </c>
      <c r="D26" s="3">
        <v>14</v>
      </c>
      <c r="E26" s="3">
        <v>11</v>
      </c>
      <c r="F26" s="3">
        <v>2</v>
      </c>
      <c r="G26" s="3">
        <v>0</v>
      </c>
      <c r="H26" s="3">
        <v>0</v>
      </c>
      <c r="I26" s="3">
        <v>1</v>
      </c>
      <c r="J26" s="3">
        <v>0</v>
      </c>
      <c r="K26" s="3">
        <v>0</v>
      </c>
      <c r="L26" s="3">
        <v>2</v>
      </c>
      <c r="M26" s="3">
        <v>3</v>
      </c>
      <c r="N26" s="3">
        <v>12</v>
      </c>
    </row>
    <row r="27" spans="1:14" x14ac:dyDescent="0.2">
      <c r="A27" s="4" t="s">
        <v>29</v>
      </c>
      <c r="B27" s="4">
        <v>4541</v>
      </c>
      <c r="C27" s="4">
        <v>4463</v>
      </c>
      <c r="D27" s="4">
        <v>65</v>
      </c>
      <c r="E27" s="4">
        <v>32</v>
      </c>
      <c r="F27" s="4">
        <v>20</v>
      </c>
      <c r="G27" s="4">
        <v>0</v>
      </c>
      <c r="H27" s="4">
        <v>3</v>
      </c>
      <c r="I27" s="4">
        <v>10</v>
      </c>
      <c r="J27" s="4">
        <v>9</v>
      </c>
      <c r="K27" s="4">
        <v>0</v>
      </c>
      <c r="L27" s="4">
        <v>0</v>
      </c>
      <c r="M27" s="4">
        <v>4</v>
      </c>
      <c r="N27" s="4">
        <v>41</v>
      </c>
    </row>
    <row r="28" spans="1:14" x14ac:dyDescent="0.2">
      <c r="A28" s="1" t="s">
        <v>30</v>
      </c>
      <c r="B28" s="5">
        <f t="shared" ref="B28:N28" si="1">SUM(B22:B27)</f>
        <v>264683</v>
      </c>
      <c r="C28" s="5">
        <f t="shared" si="1"/>
        <v>261531</v>
      </c>
      <c r="D28" s="5">
        <f t="shared" si="1"/>
        <v>2634</v>
      </c>
      <c r="E28" s="5">
        <f t="shared" si="1"/>
        <v>2083</v>
      </c>
      <c r="F28" s="5">
        <f t="shared" si="1"/>
        <v>352</v>
      </c>
      <c r="G28" s="5">
        <f t="shared" si="1"/>
        <v>5</v>
      </c>
      <c r="H28" s="5">
        <f t="shared" si="1"/>
        <v>66</v>
      </c>
      <c r="I28" s="5">
        <f t="shared" si="1"/>
        <v>197</v>
      </c>
      <c r="J28" s="5">
        <f t="shared" si="1"/>
        <v>18</v>
      </c>
      <c r="K28" s="5">
        <f t="shared" si="1"/>
        <v>51</v>
      </c>
      <c r="L28" s="5">
        <f t="shared" si="1"/>
        <v>27</v>
      </c>
      <c r="M28" s="5">
        <f t="shared" si="1"/>
        <v>422</v>
      </c>
      <c r="N28" s="5">
        <f t="shared" si="1"/>
        <v>1970</v>
      </c>
    </row>
  </sheetData>
  <mergeCells count="18">
    <mergeCell ref="A7:A8"/>
    <mergeCell ref="B7:B8"/>
    <mergeCell ref="C7:C8"/>
    <mergeCell ref="A20:A21"/>
    <mergeCell ref="B20:B21"/>
    <mergeCell ref="C20:C21"/>
    <mergeCell ref="D20:D21"/>
    <mergeCell ref="E20:E21"/>
    <mergeCell ref="D7:D8"/>
    <mergeCell ref="E7:E8"/>
    <mergeCell ref="J20:M20"/>
    <mergeCell ref="F7:F8"/>
    <mergeCell ref="G7:G8"/>
    <mergeCell ref="H7:I7"/>
    <mergeCell ref="F20:F21"/>
    <mergeCell ref="G20:G21"/>
    <mergeCell ref="H20:H21"/>
    <mergeCell ref="I20:I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workbookViewId="0"/>
  </sheetViews>
  <sheetFormatPr defaultRowHeight="12.75" x14ac:dyDescent="0.2"/>
  <cols>
    <col min="1" max="1" width="22" customWidth="1"/>
    <col min="2" max="20" width="28" customWidth="1"/>
  </cols>
  <sheetData>
    <row r="1" spans="1:10" x14ac:dyDescent="0.2">
      <c r="A1" t="s">
        <v>47</v>
      </c>
    </row>
    <row r="2" spans="1:10" x14ac:dyDescent="0.2">
      <c r="A2" t="s">
        <v>48</v>
      </c>
    </row>
    <row r="4" spans="1:10" x14ac:dyDescent="0.2">
      <c r="A4" s="1" t="s">
        <v>49</v>
      </c>
    </row>
    <row r="6" spans="1:10" x14ac:dyDescent="0.2">
      <c r="A6" s="2" t="s">
        <v>3</v>
      </c>
      <c r="B6" s="2" t="s">
        <v>4</v>
      </c>
      <c r="C6" s="2" t="s">
        <v>5</v>
      </c>
      <c r="D6" s="2" t="s">
        <v>6</v>
      </c>
      <c r="E6" s="2" t="s">
        <v>7</v>
      </c>
      <c r="F6" s="2" t="s">
        <v>8</v>
      </c>
      <c r="G6" s="2" t="s">
        <v>9</v>
      </c>
      <c r="H6" s="2" t="s">
        <v>10</v>
      </c>
      <c r="I6" s="2" t="s">
        <v>11</v>
      </c>
      <c r="J6" s="2" t="s">
        <v>12</v>
      </c>
    </row>
    <row r="7" spans="1:10" x14ac:dyDescent="0.2">
      <c r="A7" s="8" t="s">
        <v>13</v>
      </c>
      <c r="B7" s="8" t="s">
        <v>14</v>
      </c>
      <c r="C7" s="8" t="s">
        <v>15</v>
      </c>
      <c r="D7" s="8" t="s">
        <v>16</v>
      </c>
      <c r="E7" s="8" t="s">
        <v>17</v>
      </c>
      <c r="F7" s="8" t="s">
        <v>18</v>
      </c>
      <c r="G7" s="8" t="s">
        <v>19</v>
      </c>
      <c r="H7" s="9" t="s">
        <v>20</v>
      </c>
      <c r="I7" s="10" t="s">
        <v>3</v>
      </c>
      <c r="J7" s="2" t="s">
        <v>21</v>
      </c>
    </row>
    <row r="8" spans="1:10" ht="22.5" x14ac:dyDescent="0.2">
      <c r="A8" s="8" t="s">
        <v>3</v>
      </c>
      <c r="B8" s="8" t="s">
        <v>3</v>
      </c>
      <c r="C8" s="8" t="s">
        <v>3</v>
      </c>
      <c r="D8" s="8" t="s">
        <v>3</v>
      </c>
      <c r="E8" s="8" t="s">
        <v>3</v>
      </c>
      <c r="F8" s="8" t="s">
        <v>3</v>
      </c>
      <c r="G8" s="8" t="s">
        <v>3</v>
      </c>
      <c r="H8" s="2" t="s">
        <v>22</v>
      </c>
      <c r="I8" s="2" t="s">
        <v>23</v>
      </c>
      <c r="J8" s="2" t="s">
        <v>3</v>
      </c>
    </row>
    <row r="9" spans="1:10" x14ac:dyDescent="0.2">
      <c r="A9" t="s">
        <v>24</v>
      </c>
      <c r="B9" s="3">
        <v>10247</v>
      </c>
      <c r="C9" s="3">
        <v>10181</v>
      </c>
      <c r="D9" s="3">
        <v>65</v>
      </c>
      <c r="E9" s="3">
        <v>36</v>
      </c>
      <c r="F9" s="3">
        <v>1</v>
      </c>
      <c r="G9" s="3">
        <v>5</v>
      </c>
      <c r="H9" s="3">
        <v>0</v>
      </c>
      <c r="I9" s="3">
        <v>1</v>
      </c>
      <c r="J9" s="3">
        <v>25</v>
      </c>
    </row>
    <row r="10" spans="1:10" x14ac:dyDescent="0.2">
      <c r="A10" s="4" t="s">
        <v>25</v>
      </c>
      <c r="B10" s="4">
        <v>166180</v>
      </c>
      <c r="C10" s="4">
        <v>163520</v>
      </c>
      <c r="D10" s="4">
        <v>2586</v>
      </c>
      <c r="E10" s="4">
        <v>427</v>
      </c>
      <c r="F10" s="4">
        <v>94</v>
      </c>
      <c r="G10" s="4">
        <v>141</v>
      </c>
      <c r="H10" s="4">
        <v>13</v>
      </c>
      <c r="I10" s="4">
        <v>61</v>
      </c>
      <c r="J10" s="4">
        <v>517</v>
      </c>
    </row>
    <row r="11" spans="1:10" x14ac:dyDescent="0.2">
      <c r="A11" t="s">
        <v>26</v>
      </c>
      <c r="B11" s="3">
        <v>8595</v>
      </c>
      <c r="C11" s="3">
        <v>8443</v>
      </c>
      <c r="D11" s="3">
        <v>141</v>
      </c>
      <c r="E11" s="3">
        <v>20</v>
      </c>
      <c r="F11" s="3">
        <v>8</v>
      </c>
      <c r="G11" s="3">
        <v>10</v>
      </c>
      <c r="H11" s="3">
        <v>0</v>
      </c>
      <c r="I11" s="3">
        <v>11</v>
      </c>
      <c r="J11" s="3">
        <v>30</v>
      </c>
    </row>
    <row r="12" spans="1:10" x14ac:dyDescent="0.2">
      <c r="A12" s="4" t="s">
        <v>50</v>
      </c>
      <c r="B12" s="4">
        <v>426</v>
      </c>
      <c r="C12" s="4">
        <v>273</v>
      </c>
      <c r="D12" s="4">
        <v>138</v>
      </c>
      <c r="E12" s="4">
        <v>122</v>
      </c>
      <c r="F12" s="4">
        <v>13</v>
      </c>
      <c r="G12" s="4">
        <v>100</v>
      </c>
      <c r="H12" s="4">
        <v>0</v>
      </c>
      <c r="I12" s="4">
        <v>15</v>
      </c>
      <c r="J12" s="4">
        <v>0</v>
      </c>
    </row>
    <row r="13" spans="1:10" x14ac:dyDescent="0.2">
      <c r="A13" t="s">
        <v>28</v>
      </c>
      <c r="B13" s="3">
        <v>1134</v>
      </c>
      <c r="C13" s="3">
        <v>1123</v>
      </c>
      <c r="D13" s="3">
        <v>11</v>
      </c>
      <c r="E13" s="3">
        <v>5</v>
      </c>
      <c r="F13" s="3">
        <v>2</v>
      </c>
      <c r="G13" s="3">
        <v>3</v>
      </c>
      <c r="H13" s="3">
        <v>0</v>
      </c>
      <c r="I13" s="3">
        <v>0</v>
      </c>
      <c r="J13" s="3">
        <v>1</v>
      </c>
    </row>
    <row r="14" spans="1:10" x14ac:dyDescent="0.2">
      <c r="A14" s="4" t="s">
        <v>29</v>
      </c>
      <c r="B14" s="4">
        <v>7061</v>
      </c>
      <c r="C14" s="4">
        <v>6928</v>
      </c>
      <c r="D14" s="4">
        <v>130</v>
      </c>
      <c r="E14" s="4">
        <v>23</v>
      </c>
      <c r="F14" s="4">
        <v>4</v>
      </c>
      <c r="G14" s="4">
        <v>15</v>
      </c>
      <c r="H14" s="4">
        <v>0</v>
      </c>
      <c r="I14" s="4">
        <v>3</v>
      </c>
      <c r="J14" s="4">
        <v>10</v>
      </c>
    </row>
    <row r="15" spans="1:10" x14ac:dyDescent="0.2">
      <c r="A15" s="1" t="s">
        <v>30</v>
      </c>
      <c r="B15" s="5">
        <f t="shared" ref="B15:J15" si="0">SUM(B9:B14)</f>
        <v>193643</v>
      </c>
      <c r="C15" s="5">
        <f t="shared" si="0"/>
        <v>190468</v>
      </c>
      <c r="D15" s="5">
        <f t="shared" si="0"/>
        <v>3071</v>
      </c>
      <c r="E15" s="5">
        <f t="shared" si="0"/>
        <v>633</v>
      </c>
      <c r="F15" s="5">
        <f t="shared" si="0"/>
        <v>122</v>
      </c>
      <c r="G15" s="5">
        <f t="shared" si="0"/>
        <v>274</v>
      </c>
      <c r="H15" s="5">
        <f t="shared" si="0"/>
        <v>13</v>
      </c>
      <c r="I15" s="5">
        <f t="shared" si="0"/>
        <v>91</v>
      </c>
      <c r="J15" s="5">
        <f t="shared" si="0"/>
        <v>583</v>
      </c>
    </row>
    <row r="17" spans="1:14" x14ac:dyDescent="0.2">
      <c r="A17" s="1" t="s">
        <v>51</v>
      </c>
    </row>
    <row r="19" spans="1:14" x14ac:dyDescent="0.2">
      <c r="A19" s="2" t="s">
        <v>3</v>
      </c>
      <c r="B19" s="2" t="s">
        <v>4</v>
      </c>
      <c r="C19" s="2" t="s">
        <v>5</v>
      </c>
      <c r="D19" s="2" t="s">
        <v>6</v>
      </c>
      <c r="E19" s="2" t="s">
        <v>7</v>
      </c>
      <c r="F19" s="2" t="s">
        <v>8</v>
      </c>
      <c r="G19" s="2" t="s">
        <v>9</v>
      </c>
      <c r="H19" s="2" t="s">
        <v>10</v>
      </c>
      <c r="I19" s="2" t="s">
        <v>11</v>
      </c>
      <c r="J19" s="2" t="s">
        <v>12</v>
      </c>
      <c r="K19" s="2" t="s">
        <v>32</v>
      </c>
      <c r="L19" s="2" t="s">
        <v>33</v>
      </c>
      <c r="M19" s="2" t="s">
        <v>34</v>
      </c>
      <c r="N19" s="2" t="s">
        <v>35</v>
      </c>
    </row>
    <row r="20" spans="1:14" x14ac:dyDescent="0.2">
      <c r="A20" s="8" t="s">
        <v>13</v>
      </c>
      <c r="B20" s="8" t="s">
        <v>36</v>
      </c>
      <c r="C20" s="8" t="s">
        <v>37</v>
      </c>
      <c r="D20" s="8" t="s">
        <v>38</v>
      </c>
      <c r="E20" s="8" t="s">
        <v>39</v>
      </c>
      <c r="F20" s="8" t="s">
        <v>40</v>
      </c>
      <c r="G20" s="8" t="s">
        <v>41</v>
      </c>
      <c r="H20" s="8" t="s">
        <v>42</v>
      </c>
      <c r="I20" s="8" t="s">
        <v>43</v>
      </c>
      <c r="J20" s="9" t="s">
        <v>20</v>
      </c>
      <c r="K20" s="10"/>
      <c r="L20" s="10"/>
      <c r="M20" s="10"/>
      <c r="N20" s="2" t="s">
        <v>21</v>
      </c>
    </row>
    <row r="21" spans="1:14" ht="22.5" x14ac:dyDescent="0.2">
      <c r="A21" s="8" t="s">
        <v>3</v>
      </c>
      <c r="B21" s="8" t="s">
        <v>3</v>
      </c>
      <c r="C21" s="8" t="s">
        <v>3</v>
      </c>
      <c r="D21" s="8" t="s">
        <v>3</v>
      </c>
      <c r="E21" s="8" t="s">
        <v>3</v>
      </c>
      <c r="F21" s="8" t="s">
        <v>3</v>
      </c>
      <c r="G21" s="8" t="s">
        <v>3</v>
      </c>
      <c r="H21" s="8" t="s">
        <v>3</v>
      </c>
      <c r="I21" s="8" t="s">
        <v>3</v>
      </c>
      <c r="J21" s="2" t="s">
        <v>44</v>
      </c>
      <c r="K21" s="2" t="s">
        <v>45</v>
      </c>
      <c r="L21" s="2" t="s">
        <v>46</v>
      </c>
      <c r="M21" s="2" t="s">
        <v>23</v>
      </c>
      <c r="N21" s="2" t="s">
        <v>3</v>
      </c>
    </row>
    <row r="22" spans="1:14" x14ac:dyDescent="0.2">
      <c r="A22" t="s">
        <v>24</v>
      </c>
      <c r="B22" s="3">
        <v>659777</v>
      </c>
      <c r="C22" s="3">
        <v>651965</v>
      </c>
      <c r="D22" s="3">
        <v>6231</v>
      </c>
      <c r="E22" s="3">
        <v>4405</v>
      </c>
      <c r="F22" s="3">
        <v>881</v>
      </c>
      <c r="G22" s="3">
        <v>15</v>
      </c>
      <c r="H22" s="3">
        <v>359</v>
      </c>
      <c r="I22" s="3">
        <v>572</v>
      </c>
      <c r="J22" s="3">
        <v>38</v>
      </c>
      <c r="K22" s="3">
        <v>240</v>
      </c>
      <c r="L22" s="3">
        <v>51</v>
      </c>
      <c r="M22" s="3">
        <v>1252</v>
      </c>
      <c r="N22" s="3">
        <v>7173</v>
      </c>
    </row>
    <row r="23" spans="1:14" x14ac:dyDescent="0.2">
      <c r="A23" s="4" t="s">
        <v>25</v>
      </c>
      <c r="B23" s="4">
        <v>634406</v>
      </c>
      <c r="C23" s="4">
        <v>629194</v>
      </c>
      <c r="D23" s="4">
        <v>4256</v>
      </c>
      <c r="E23" s="4">
        <v>2485</v>
      </c>
      <c r="F23" s="4">
        <v>841</v>
      </c>
      <c r="G23" s="4">
        <v>8</v>
      </c>
      <c r="H23" s="4">
        <v>223</v>
      </c>
      <c r="I23" s="4">
        <v>365</v>
      </c>
      <c r="J23" s="4">
        <v>33</v>
      </c>
      <c r="K23" s="4">
        <v>146</v>
      </c>
      <c r="L23" s="4">
        <v>33</v>
      </c>
      <c r="M23" s="4">
        <v>744</v>
      </c>
      <c r="N23" s="4">
        <v>5449</v>
      </c>
    </row>
    <row r="24" spans="1:14" x14ac:dyDescent="0.2">
      <c r="A24" t="s">
        <v>26</v>
      </c>
      <c r="B24" s="3">
        <v>15088</v>
      </c>
      <c r="C24" s="3">
        <v>14819</v>
      </c>
      <c r="D24" s="3">
        <v>222</v>
      </c>
      <c r="E24" s="3">
        <v>153</v>
      </c>
      <c r="F24" s="3">
        <v>37</v>
      </c>
      <c r="G24" s="3">
        <v>0</v>
      </c>
      <c r="H24" s="3">
        <v>16</v>
      </c>
      <c r="I24" s="3">
        <v>19</v>
      </c>
      <c r="J24" s="3">
        <v>0</v>
      </c>
      <c r="K24" s="3">
        <v>10</v>
      </c>
      <c r="L24" s="3">
        <v>1</v>
      </c>
      <c r="M24" s="3">
        <v>36</v>
      </c>
      <c r="N24" s="3">
        <v>245</v>
      </c>
    </row>
    <row r="25" spans="1:14" x14ac:dyDescent="0.2">
      <c r="A25" s="4" t="s">
        <v>50</v>
      </c>
      <c r="B25" s="4">
        <v>881</v>
      </c>
      <c r="C25" s="4">
        <v>710</v>
      </c>
      <c r="D25" s="4">
        <v>138</v>
      </c>
      <c r="E25" s="4">
        <v>105</v>
      </c>
      <c r="F25" s="4">
        <v>27</v>
      </c>
      <c r="G25" s="4">
        <v>0</v>
      </c>
      <c r="H25" s="4">
        <v>1</v>
      </c>
      <c r="I25" s="4">
        <v>20</v>
      </c>
      <c r="J25" s="4">
        <v>0</v>
      </c>
      <c r="K25" s="4">
        <v>6</v>
      </c>
      <c r="L25" s="4">
        <v>0</v>
      </c>
      <c r="M25" s="4">
        <v>27</v>
      </c>
      <c r="N25" s="4">
        <v>21</v>
      </c>
    </row>
    <row r="26" spans="1:14" x14ac:dyDescent="0.2">
      <c r="A26" t="s">
        <v>28</v>
      </c>
      <c r="B26" s="3">
        <v>4311</v>
      </c>
      <c r="C26" s="3">
        <v>4123</v>
      </c>
      <c r="D26" s="3">
        <v>162</v>
      </c>
      <c r="E26" s="3">
        <v>113</v>
      </c>
      <c r="F26" s="3">
        <v>17</v>
      </c>
      <c r="G26" s="3">
        <v>0</v>
      </c>
      <c r="H26" s="3">
        <v>5</v>
      </c>
      <c r="I26" s="3">
        <v>24</v>
      </c>
      <c r="J26" s="3">
        <v>4</v>
      </c>
      <c r="K26" s="3">
        <v>0</v>
      </c>
      <c r="L26" s="3">
        <v>3</v>
      </c>
      <c r="M26" s="3">
        <v>19</v>
      </c>
      <c r="N26" s="3">
        <v>69</v>
      </c>
    </row>
    <row r="27" spans="1:14" x14ac:dyDescent="0.2">
      <c r="A27" s="4" t="s">
        <v>29</v>
      </c>
      <c r="B27" s="4">
        <v>22731</v>
      </c>
      <c r="C27" s="4">
        <v>22262</v>
      </c>
      <c r="D27" s="4">
        <v>429</v>
      </c>
      <c r="E27" s="4">
        <v>184</v>
      </c>
      <c r="F27" s="4">
        <v>138</v>
      </c>
      <c r="G27" s="4">
        <v>13</v>
      </c>
      <c r="H27" s="4">
        <v>20</v>
      </c>
      <c r="I27" s="4">
        <v>66</v>
      </c>
      <c r="J27" s="4">
        <v>2</v>
      </c>
      <c r="K27" s="4">
        <v>2</v>
      </c>
      <c r="L27" s="4">
        <v>2</v>
      </c>
      <c r="M27" s="4">
        <v>34</v>
      </c>
      <c r="N27" s="4">
        <v>231</v>
      </c>
    </row>
    <row r="28" spans="1:14" x14ac:dyDescent="0.2">
      <c r="A28" s="1" t="s">
        <v>30</v>
      </c>
      <c r="B28" s="5">
        <f t="shared" ref="B28:N28" si="1">SUM(B22:B27)</f>
        <v>1337194</v>
      </c>
      <c r="C28" s="5">
        <f t="shared" si="1"/>
        <v>1323073</v>
      </c>
      <c r="D28" s="5">
        <f t="shared" si="1"/>
        <v>11438</v>
      </c>
      <c r="E28" s="5">
        <f t="shared" si="1"/>
        <v>7445</v>
      </c>
      <c r="F28" s="5">
        <f t="shared" si="1"/>
        <v>1941</v>
      </c>
      <c r="G28" s="5">
        <f t="shared" si="1"/>
        <v>36</v>
      </c>
      <c r="H28" s="5">
        <f t="shared" si="1"/>
        <v>624</v>
      </c>
      <c r="I28" s="5">
        <f t="shared" si="1"/>
        <v>1066</v>
      </c>
      <c r="J28" s="5">
        <f t="shared" si="1"/>
        <v>77</v>
      </c>
      <c r="K28" s="5">
        <f t="shared" si="1"/>
        <v>404</v>
      </c>
      <c r="L28" s="5">
        <f t="shared" si="1"/>
        <v>90</v>
      </c>
      <c r="M28" s="5">
        <f t="shared" si="1"/>
        <v>2112</v>
      </c>
      <c r="N28" s="5">
        <f t="shared" si="1"/>
        <v>13188</v>
      </c>
    </row>
  </sheetData>
  <mergeCells count="18">
    <mergeCell ref="A7:A8"/>
    <mergeCell ref="B7:B8"/>
    <mergeCell ref="C7:C8"/>
    <mergeCell ref="A20:A21"/>
    <mergeCell ref="B20:B21"/>
    <mergeCell ref="C20:C21"/>
    <mergeCell ref="D20:D21"/>
    <mergeCell ref="E20:E21"/>
    <mergeCell ref="D7:D8"/>
    <mergeCell ref="E7:E8"/>
    <mergeCell ref="J20:M20"/>
    <mergeCell ref="F7:F8"/>
    <mergeCell ref="G7:G8"/>
    <mergeCell ref="H7:I7"/>
    <mergeCell ref="F20:F21"/>
    <mergeCell ref="G20:G21"/>
    <mergeCell ref="H20:H21"/>
    <mergeCell ref="I20: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D498-FE73-4C28-9FBB-C1CDAEB2EEE6}">
  <dimension ref="A1"/>
  <sheetViews>
    <sheetView workbookViewId="0"/>
  </sheetViews>
  <sheetFormatPr defaultRowHeight="12.75" x14ac:dyDescent="0.2"/>
  <cols>
    <col min="1" max="1" width="47.7109375" customWidth="1"/>
  </cols>
  <sheetData>
    <row r="1" spans="1:1" ht="357" x14ac:dyDescent="0.2">
      <c r="A1" s="11"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workbookViewId="0"/>
  </sheetViews>
  <sheetFormatPr defaultRowHeight="12.75" x14ac:dyDescent="0.2"/>
  <cols>
    <col min="1" max="1" width="28.5703125" customWidth="1"/>
    <col min="2" max="20" width="28" customWidth="1"/>
  </cols>
  <sheetData>
    <row r="1" spans="1:10" x14ac:dyDescent="0.2">
      <c r="A1" t="s">
        <v>52</v>
      </c>
    </row>
    <row r="2" spans="1:10" x14ac:dyDescent="0.2">
      <c r="A2" t="s">
        <v>53</v>
      </c>
    </row>
    <row r="4" spans="1:10" x14ac:dyDescent="0.2">
      <c r="A4" s="1" t="s">
        <v>54</v>
      </c>
    </row>
    <row r="6" spans="1:10" x14ac:dyDescent="0.2">
      <c r="A6" s="2" t="s">
        <v>3</v>
      </c>
      <c r="B6" s="2" t="s">
        <v>4</v>
      </c>
      <c r="C6" s="2" t="s">
        <v>5</v>
      </c>
      <c r="D6" s="2" t="s">
        <v>6</v>
      </c>
      <c r="E6" s="2" t="s">
        <v>7</v>
      </c>
      <c r="F6" s="2" t="s">
        <v>8</v>
      </c>
      <c r="G6" s="2" t="s">
        <v>9</v>
      </c>
      <c r="H6" s="2" t="s">
        <v>10</v>
      </c>
      <c r="I6" s="2" t="s">
        <v>11</v>
      </c>
      <c r="J6" s="2" t="s">
        <v>12</v>
      </c>
    </row>
    <row r="7" spans="1:10" x14ac:dyDescent="0.2">
      <c r="A7" s="8" t="s">
        <v>13</v>
      </c>
      <c r="B7" s="8" t="s">
        <v>14</v>
      </c>
      <c r="C7" s="8" t="s">
        <v>15</v>
      </c>
      <c r="D7" s="8" t="s">
        <v>16</v>
      </c>
      <c r="E7" s="8" t="s">
        <v>17</v>
      </c>
      <c r="F7" s="8" t="s">
        <v>18</v>
      </c>
      <c r="G7" s="8" t="s">
        <v>19</v>
      </c>
      <c r="H7" s="9" t="s">
        <v>20</v>
      </c>
      <c r="I7" s="10" t="s">
        <v>3</v>
      </c>
      <c r="J7" s="2" t="s">
        <v>21</v>
      </c>
    </row>
    <row r="8" spans="1:10" ht="22.5" x14ac:dyDescent="0.2">
      <c r="A8" s="8" t="s">
        <v>3</v>
      </c>
      <c r="B8" s="8" t="s">
        <v>3</v>
      </c>
      <c r="C8" s="8" t="s">
        <v>3</v>
      </c>
      <c r="D8" s="8" t="s">
        <v>3</v>
      </c>
      <c r="E8" s="8" t="s">
        <v>3</v>
      </c>
      <c r="F8" s="8" t="s">
        <v>3</v>
      </c>
      <c r="G8" s="8" t="s">
        <v>3</v>
      </c>
      <c r="H8" s="2" t="s">
        <v>22</v>
      </c>
      <c r="I8" s="2" t="s">
        <v>23</v>
      </c>
      <c r="J8" s="2" t="s">
        <v>3</v>
      </c>
    </row>
    <row r="9" spans="1:10" x14ac:dyDescent="0.2">
      <c r="A9" t="s">
        <v>24</v>
      </c>
      <c r="B9" s="3">
        <v>1821</v>
      </c>
      <c r="C9" s="3">
        <v>1817</v>
      </c>
      <c r="D9" s="3">
        <v>4</v>
      </c>
      <c r="E9" s="3">
        <v>4</v>
      </c>
      <c r="F9" s="3">
        <v>1</v>
      </c>
      <c r="G9" s="3">
        <v>1</v>
      </c>
      <c r="H9" s="3">
        <v>0</v>
      </c>
      <c r="I9" s="3">
        <v>0</v>
      </c>
      <c r="J9" s="3">
        <v>1</v>
      </c>
    </row>
    <row r="10" spans="1:10" x14ac:dyDescent="0.2">
      <c r="A10" s="4" t="s">
        <v>25</v>
      </c>
      <c r="B10" s="4">
        <v>58652</v>
      </c>
      <c r="C10" s="4">
        <v>58385</v>
      </c>
      <c r="D10" s="4">
        <v>258</v>
      </c>
      <c r="E10" s="4">
        <v>256</v>
      </c>
      <c r="F10" s="4">
        <v>101</v>
      </c>
      <c r="G10" s="4">
        <v>125</v>
      </c>
      <c r="H10" s="4">
        <v>5</v>
      </c>
      <c r="I10" s="4">
        <v>4</v>
      </c>
      <c r="J10" s="4">
        <v>17</v>
      </c>
    </row>
    <row r="11" spans="1:10" x14ac:dyDescent="0.2">
      <c r="A11" t="s">
        <v>28</v>
      </c>
      <c r="B11" s="3">
        <v>320</v>
      </c>
      <c r="C11" s="3">
        <v>314</v>
      </c>
      <c r="D11" s="3">
        <v>6</v>
      </c>
      <c r="E11" s="3">
        <v>5</v>
      </c>
      <c r="F11" s="3">
        <v>0</v>
      </c>
      <c r="G11" s="3">
        <v>4</v>
      </c>
      <c r="H11" s="3">
        <v>0</v>
      </c>
      <c r="I11" s="3">
        <v>0</v>
      </c>
      <c r="J11" s="3">
        <v>0</v>
      </c>
    </row>
    <row r="12" spans="1:10" x14ac:dyDescent="0.2">
      <c r="A12" s="4" t="s">
        <v>29</v>
      </c>
      <c r="B12" s="4">
        <v>4219</v>
      </c>
      <c r="C12" s="4">
        <v>4190</v>
      </c>
      <c r="D12" s="4">
        <v>27</v>
      </c>
      <c r="E12" s="4">
        <v>27</v>
      </c>
      <c r="F12" s="4">
        <v>11</v>
      </c>
      <c r="G12" s="4">
        <v>11</v>
      </c>
      <c r="H12" s="4">
        <v>0</v>
      </c>
      <c r="I12" s="4">
        <v>2</v>
      </c>
      <c r="J12" s="4">
        <v>2</v>
      </c>
    </row>
    <row r="13" spans="1:10" x14ac:dyDescent="0.2">
      <c r="A13" t="s">
        <v>55</v>
      </c>
      <c r="B13" s="3">
        <v>2742</v>
      </c>
      <c r="C13" s="3">
        <v>2707</v>
      </c>
      <c r="D13" s="3">
        <v>34</v>
      </c>
      <c r="E13" s="3">
        <v>34</v>
      </c>
      <c r="F13" s="3">
        <v>3</v>
      </c>
      <c r="G13" s="3">
        <v>30</v>
      </c>
      <c r="H13" s="3">
        <v>0</v>
      </c>
      <c r="I13" s="3">
        <v>1</v>
      </c>
      <c r="J13" s="3">
        <v>0</v>
      </c>
    </row>
    <row r="14" spans="1:10" x14ac:dyDescent="0.2">
      <c r="A14" s="7" t="s">
        <v>30</v>
      </c>
      <c r="B14" s="6">
        <f t="shared" ref="B14:J14" si="0">SUM(B9:B13)</f>
        <v>67754</v>
      </c>
      <c r="C14" s="6">
        <f t="shared" si="0"/>
        <v>67413</v>
      </c>
      <c r="D14" s="6">
        <f t="shared" si="0"/>
        <v>329</v>
      </c>
      <c r="E14" s="6">
        <f t="shared" si="0"/>
        <v>326</v>
      </c>
      <c r="F14" s="6">
        <f t="shared" si="0"/>
        <v>116</v>
      </c>
      <c r="G14" s="6">
        <f t="shared" si="0"/>
        <v>171</v>
      </c>
      <c r="H14" s="6">
        <f t="shared" si="0"/>
        <v>5</v>
      </c>
      <c r="I14" s="6">
        <f t="shared" si="0"/>
        <v>7</v>
      </c>
      <c r="J14" s="6">
        <f t="shared" si="0"/>
        <v>20</v>
      </c>
    </row>
    <row r="16" spans="1:10" x14ac:dyDescent="0.2">
      <c r="A16" s="1" t="s">
        <v>56</v>
      </c>
    </row>
    <row r="18" spans="1:14" x14ac:dyDescent="0.2">
      <c r="A18" s="2" t="s">
        <v>3</v>
      </c>
      <c r="B18" s="2" t="s">
        <v>4</v>
      </c>
      <c r="C18" s="2" t="s">
        <v>5</v>
      </c>
      <c r="D18" s="2" t="s">
        <v>6</v>
      </c>
      <c r="E18" s="2" t="s">
        <v>7</v>
      </c>
      <c r="F18" s="2" t="s">
        <v>8</v>
      </c>
      <c r="G18" s="2" t="s">
        <v>9</v>
      </c>
      <c r="H18" s="2" t="s">
        <v>10</v>
      </c>
      <c r="I18" s="2" t="s">
        <v>11</v>
      </c>
      <c r="J18" s="2" t="s">
        <v>12</v>
      </c>
      <c r="K18" s="2" t="s">
        <v>32</v>
      </c>
      <c r="L18" s="2" t="s">
        <v>33</v>
      </c>
      <c r="M18" s="2" t="s">
        <v>34</v>
      </c>
      <c r="N18" s="2" t="s">
        <v>35</v>
      </c>
    </row>
    <row r="19" spans="1:14" x14ac:dyDescent="0.2">
      <c r="A19" s="8" t="s">
        <v>13</v>
      </c>
      <c r="B19" s="8" t="s">
        <v>36</v>
      </c>
      <c r="C19" s="8" t="s">
        <v>37</v>
      </c>
      <c r="D19" s="8" t="s">
        <v>38</v>
      </c>
      <c r="E19" s="8" t="s">
        <v>39</v>
      </c>
      <c r="F19" s="8" t="s">
        <v>40</v>
      </c>
      <c r="G19" s="8" t="s">
        <v>41</v>
      </c>
      <c r="H19" s="8" t="s">
        <v>42</v>
      </c>
      <c r="I19" s="8" t="s">
        <v>43</v>
      </c>
      <c r="J19" s="9" t="s">
        <v>20</v>
      </c>
      <c r="K19" s="10"/>
      <c r="L19" s="10"/>
      <c r="M19" s="10"/>
      <c r="N19" s="2" t="s">
        <v>21</v>
      </c>
    </row>
    <row r="20" spans="1:14" ht="22.5" x14ac:dyDescent="0.2">
      <c r="A20" s="8" t="s">
        <v>3</v>
      </c>
      <c r="B20" s="8" t="s">
        <v>3</v>
      </c>
      <c r="C20" s="8" t="s">
        <v>3</v>
      </c>
      <c r="D20" s="8" t="s">
        <v>3</v>
      </c>
      <c r="E20" s="8" t="s">
        <v>3</v>
      </c>
      <c r="F20" s="8" t="s">
        <v>3</v>
      </c>
      <c r="G20" s="8" t="s">
        <v>3</v>
      </c>
      <c r="H20" s="8" t="s">
        <v>3</v>
      </c>
      <c r="I20" s="8" t="s">
        <v>3</v>
      </c>
      <c r="J20" s="2" t="s">
        <v>44</v>
      </c>
      <c r="K20" s="2" t="s">
        <v>45</v>
      </c>
      <c r="L20" s="2" t="s">
        <v>46</v>
      </c>
      <c r="M20" s="2" t="s">
        <v>23</v>
      </c>
      <c r="N20" s="2" t="s">
        <v>3</v>
      </c>
    </row>
    <row r="21" spans="1:14" x14ac:dyDescent="0.2">
      <c r="A21" t="s">
        <v>24</v>
      </c>
      <c r="B21" s="3">
        <v>22155</v>
      </c>
      <c r="C21" s="3">
        <v>21707</v>
      </c>
      <c r="D21" s="3">
        <v>396</v>
      </c>
      <c r="E21" s="3">
        <v>338</v>
      </c>
      <c r="F21" s="3">
        <v>36</v>
      </c>
      <c r="G21" s="3">
        <v>2</v>
      </c>
      <c r="H21" s="3">
        <v>9</v>
      </c>
      <c r="I21" s="3">
        <v>22</v>
      </c>
      <c r="J21" s="3">
        <v>0</v>
      </c>
      <c r="K21" s="3">
        <v>3</v>
      </c>
      <c r="L21" s="3">
        <v>4</v>
      </c>
      <c r="M21" s="3">
        <v>45</v>
      </c>
      <c r="N21" s="3">
        <v>169</v>
      </c>
    </row>
    <row r="22" spans="1:14" x14ac:dyDescent="0.2">
      <c r="A22" s="4" t="s">
        <v>25</v>
      </c>
      <c r="B22" s="4">
        <v>54457</v>
      </c>
      <c r="C22" s="4">
        <v>54041</v>
      </c>
      <c r="D22" s="4">
        <v>386</v>
      </c>
      <c r="E22" s="4">
        <v>228</v>
      </c>
      <c r="F22" s="4">
        <v>122</v>
      </c>
      <c r="G22" s="4">
        <v>0</v>
      </c>
      <c r="H22" s="4">
        <v>21</v>
      </c>
      <c r="I22" s="4">
        <v>36</v>
      </c>
      <c r="J22" s="4">
        <v>0</v>
      </c>
      <c r="K22" s="4">
        <v>2</v>
      </c>
      <c r="L22" s="4">
        <v>8</v>
      </c>
      <c r="M22" s="4">
        <v>20</v>
      </c>
      <c r="N22" s="4">
        <v>231</v>
      </c>
    </row>
    <row r="23" spans="1:14" x14ac:dyDescent="0.2">
      <c r="A23" t="s">
        <v>28</v>
      </c>
      <c r="B23" s="3">
        <v>394</v>
      </c>
      <c r="C23" s="3">
        <v>384</v>
      </c>
      <c r="D23" s="3">
        <v>9</v>
      </c>
      <c r="E23" s="3">
        <v>4</v>
      </c>
      <c r="F23" s="3">
        <v>2</v>
      </c>
      <c r="G23" s="3">
        <v>0</v>
      </c>
      <c r="H23" s="3">
        <v>0</v>
      </c>
      <c r="I23" s="3">
        <v>3</v>
      </c>
      <c r="J23" s="3">
        <v>0</v>
      </c>
      <c r="K23" s="3">
        <v>0</v>
      </c>
      <c r="L23" s="3">
        <v>1</v>
      </c>
      <c r="M23" s="3">
        <v>0</v>
      </c>
      <c r="N23" s="3">
        <v>3</v>
      </c>
    </row>
    <row r="24" spans="1:14" x14ac:dyDescent="0.2">
      <c r="A24" s="4" t="s">
        <v>29</v>
      </c>
      <c r="B24" s="4">
        <v>4617</v>
      </c>
      <c r="C24" s="4">
        <v>4579</v>
      </c>
      <c r="D24" s="4">
        <v>38</v>
      </c>
      <c r="E24" s="4">
        <v>14</v>
      </c>
      <c r="F24" s="4">
        <v>18</v>
      </c>
      <c r="G24" s="4">
        <v>0</v>
      </c>
      <c r="H24" s="4">
        <v>1</v>
      </c>
      <c r="I24" s="4">
        <v>5</v>
      </c>
      <c r="J24" s="4">
        <v>0</v>
      </c>
      <c r="K24" s="4">
        <v>0</v>
      </c>
      <c r="L24" s="4">
        <v>0</v>
      </c>
      <c r="M24" s="4">
        <v>0</v>
      </c>
      <c r="N24" s="4">
        <v>13</v>
      </c>
    </row>
    <row r="25" spans="1:14" x14ac:dyDescent="0.2">
      <c r="A25" t="s">
        <v>55</v>
      </c>
      <c r="B25" s="3">
        <v>2777</v>
      </c>
      <c r="C25" s="3">
        <v>2749</v>
      </c>
      <c r="D25" s="3">
        <v>25</v>
      </c>
      <c r="E25" s="3">
        <v>14</v>
      </c>
      <c r="F25" s="3">
        <v>6</v>
      </c>
      <c r="G25" s="3">
        <v>0</v>
      </c>
      <c r="H25" s="3">
        <v>1</v>
      </c>
      <c r="I25" s="3">
        <v>4</v>
      </c>
      <c r="J25" s="3">
        <v>0</v>
      </c>
      <c r="K25" s="3">
        <v>0</v>
      </c>
      <c r="L25" s="3">
        <v>0</v>
      </c>
      <c r="M25" s="3">
        <v>3</v>
      </c>
      <c r="N25" s="3">
        <v>4</v>
      </c>
    </row>
    <row r="26" spans="1:14" x14ac:dyDescent="0.2">
      <c r="A26" s="7" t="s">
        <v>30</v>
      </c>
      <c r="B26" s="6">
        <f t="shared" ref="B26:N26" si="1">SUM(B21:B25)</f>
        <v>84400</v>
      </c>
      <c r="C26" s="6">
        <f t="shared" si="1"/>
        <v>83460</v>
      </c>
      <c r="D26" s="6">
        <f t="shared" si="1"/>
        <v>854</v>
      </c>
      <c r="E26" s="6">
        <f t="shared" si="1"/>
        <v>598</v>
      </c>
      <c r="F26" s="6">
        <f t="shared" si="1"/>
        <v>184</v>
      </c>
      <c r="G26" s="6">
        <f t="shared" si="1"/>
        <v>2</v>
      </c>
      <c r="H26" s="6">
        <f t="shared" si="1"/>
        <v>32</v>
      </c>
      <c r="I26" s="6">
        <f t="shared" si="1"/>
        <v>70</v>
      </c>
      <c r="J26" s="6">
        <f t="shared" si="1"/>
        <v>0</v>
      </c>
      <c r="K26" s="6">
        <f t="shared" si="1"/>
        <v>5</v>
      </c>
      <c r="L26" s="6">
        <f t="shared" si="1"/>
        <v>13</v>
      </c>
      <c r="M26" s="6">
        <f t="shared" si="1"/>
        <v>68</v>
      </c>
      <c r="N26" s="6">
        <f t="shared" si="1"/>
        <v>420</v>
      </c>
    </row>
  </sheetData>
  <mergeCells count="18">
    <mergeCell ref="A7:A8"/>
    <mergeCell ref="B7:B8"/>
    <mergeCell ref="C7:C8"/>
    <mergeCell ref="A19:A20"/>
    <mergeCell ref="B19:B20"/>
    <mergeCell ref="C19:C20"/>
    <mergeCell ref="D19:D20"/>
    <mergeCell ref="E19:E20"/>
    <mergeCell ref="D7:D8"/>
    <mergeCell ref="E7:E8"/>
    <mergeCell ref="J19:M19"/>
    <mergeCell ref="F7:F8"/>
    <mergeCell ref="G7:G8"/>
    <mergeCell ref="H7:I7"/>
    <mergeCell ref="F19:F20"/>
    <mergeCell ref="G19:G20"/>
    <mergeCell ref="H19:H20"/>
    <mergeCell ref="I19:I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23A0-571E-475F-B2DD-CBB225ED6DF5}">
  <dimension ref="A1"/>
  <sheetViews>
    <sheetView workbookViewId="0">
      <selection activeCell="D1" sqref="D1"/>
    </sheetView>
  </sheetViews>
  <sheetFormatPr defaultRowHeight="12.75" x14ac:dyDescent="0.2"/>
  <cols>
    <col min="1" max="1" width="54.28515625" customWidth="1"/>
  </cols>
  <sheetData>
    <row r="1" spans="1:1" ht="250.5" customHeight="1" x14ac:dyDescent="0.2">
      <c r="A1" s="12"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workbookViewId="0"/>
  </sheetViews>
  <sheetFormatPr defaultRowHeight="12.75" x14ac:dyDescent="0.2"/>
  <cols>
    <col min="1" max="1" width="22" customWidth="1"/>
    <col min="2" max="20" width="28" customWidth="1"/>
  </cols>
  <sheetData>
    <row r="1" spans="1:10" x14ac:dyDescent="0.2">
      <c r="A1" t="s">
        <v>57</v>
      </c>
    </row>
    <row r="2" spans="1:10" x14ac:dyDescent="0.2">
      <c r="A2" t="s">
        <v>58</v>
      </c>
    </row>
    <row r="4" spans="1:10" x14ac:dyDescent="0.2">
      <c r="A4" s="1" t="s">
        <v>59</v>
      </c>
    </row>
    <row r="6" spans="1:10" x14ac:dyDescent="0.2">
      <c r="A6" s="2" t="s">
        <v>3</v>
      </c>
      <c r="B6" s="2" t="s">
        <v>4</v>
      </c>
      <c r="C6" s="2" t="s">
        <v>5</v>
      </c>
      <c r="D6" s="2" t="s">
        <v>6</v>
      </c>
      <c r="E6" s="2" t="s">
        <v>7</v>
      </c>
      <c r="F6" s="2" t="s">
        <v>8</v>
      </c>
      <c r="G6" s="2" t="s">
        <v>9</v>
      </c>
      <c r="H6" s="2" t="s">
        <v>10</v>
      </c>
      <c r="I6" s="2" t="s">
        <v>11</v>
      </c>
      <c r="J6" s="2" t="s">
        <v>12</v>
      </c>
    </row>
    <row r="7" spans="1:10" x14ac:dyDescent="0.2">
      <c r="A7" s="8" t="s">
        <v>13</v>
      </c>
      <c r="B7" s="8" t="s">
        <v>14</v>
      </c>
      <c r="C7" s="8" t="s">
        <v>15</v>
      </c>
      <c r="D7" s="8" t="s">
        <v>16</v>
      </c>
      <c r="E7" s="8" t="s">
        <v>17</v>
      </c>
      <c r="F7" s="8" t="s">
        <v>18</v>
      </c>
      <c r="G7" s="8" t="s">
        <v>19</v>
      </c>
      <c r="H7" s="9" t="s">
        <v>20</v>
      </c>
      <c r="I7" s="10" t="s">
        <v>3</v>
      </c>
      <c r="J7" s="2" t="s">
        <v>21</v>
      </c>
    </row>
    <row r="8" spans="1:10" ht="22.5" x14ac:dyDescent="0.2">
      <c r="A8" s="8" t="s">
        <v>3</v>
      </c>
      <c r="B8" s="8" t="s">
        <v>3</v>
      </c>
      <c r="C8" s="8" t="s">
        <v>3</v>
      </c>
      <c r="D8" s="8" t="s">
        <v>3</v>
      </c>
      <c r="E8" s="8" t="s">
        <v>3</v>
      </c>
      <c r="F8" s="8" t="s">
        <v>3</v>
      </c>
      <c r="G8" s="8" t="s">
        <v>3</v>
      </c>
      <c r="H8" s="2" t="s">
        <v>22</v>
      </c>
      <c r="I8" s="2" t="s">
        <v>23</v>
      </c>
      <c r="J8" s="2" t="s">
        <v>3</v>
      </c>
    </row>
    <row r="9" spans="1:10" x14ac:dyDescent="0.2">
      <c r="A9" t="s">
        <v>24</v>
      </c>
      <c r="B9" s="3">
        <v>24706</v>
      </c>
      <c r="C9" s="3">
        <v>24639</v>
      </c>
      <c r="D9" s="3">
        <v>59</v>
      </c>
      <c r="E9" s="3">
        <v>51</v>
      </c>
      <c r="F9" s="3">
        <v>15</v>
      </c>
      <c r="G9" s="3">
        <v>29</v>
      </c>
      <c r="H9" s="3">
        <v>4</v>
      </c>
      <c r="I9" s="3">
        <v>4</v>
      </c>
      <c r="J9" s="3">
        <v>13</v>
      </c>
    </row>
    <row r="10" spans="1:10" x14ac:dyDescent="0.2">
      <c r="A10" s="4" t="s">
        <v>25</v>
      </c>
      <c r="B10" s="4">
        <v>72032</v>
      </c>
      <c r="C10" s="4">
        <v>71810</v>
      </c>
      <c r="D10" s="4">
        <v>193</v>
      </c>
      <c r="E10" s="4">
        <v>172</v>
      </c>
      <c r="F10" s="4">
        <v>58</v>
      </c>
      <c r="G10" s="4">
        <v>93</v>
      </c>
      <c r="H10" s="4">
        <v>1</v>
      </c>
      <c r="I10" s="4">
        <v>28</v>
      </c>
      <c r="J10" s="4">
        <v>43</v>
      </c>
    </row>
    <row r="11" spans="1:10" x14ac:dyDescent="0.2">
      <c r="A11" t="s">
        <v>26</v>
      </c>
      <c r="B11" s="3">
        <v>12413</v>
      </c>
      <c r="C11" s="3">
        <v>12374</v>
      </c>
      <c r="D11" s="3">
        <v>30</v>
      </c>
      <c r="E11" s="3">
        <v>28</v>
      </c>
      <c r="F11" s="3">
        <v>8</v>
      </c>
      <c r="G11" s="3">
        <v>15</v>
      </c>
      <c r="H11" s="3">
        <v>0</v>
      </c>
      <c r="I11" s="3">
        <v>9</v>
      </c>
      <c r="J11" s="3">
        <v>3</v>
      </c>
    </row>
    <row r="12" spans="1:10" x14ac:dyDescent="0.2">
      <c r="A12" s="4" t="s">
        <v>50</v>
      </c>
      <c r="B12" s="4">
        <v>583</v>
      </c>
      <c r="C12" s="4">
        <v>428</v>
      </c>
      <c r="D12" s="4">
        <v>138</v>
      </c>
      <c r="E12" s="4">
        <v>122</v>
      </c>
      <c r="F12" s="4">
        <v>21</v>
      </c>
      <c r="G12" s="4">
        <v>94</v>
      </c>
      <c r="H12" s="4">
        <v>0</v>
      </c>
      <c r="I12" s="4">
        <v>17</v>
      </c>
      <c r="J12" s="4">
        <v>1</v>
      </c>
    </row>
    <row r="13" spans="1:10" x14ac:dyDescent="0.2">
      <c r="A13" t="s">
        <v>28</v>
      </c>
      <c r="B13" s="3">
        <v>508</v>
      </c>
      <c r="C13" s="3">
        <v>505</v>
      </c>
      <c r="D13" s="3">
        <v>3</v>
      </c>
      <c r="E13" s="3">
        <v>2</v>
      </c>
      <c r="F13" s="3">
        <v>1</v>
      </c>
      <c r="G13" s="3">
        <v>1</v>
      </c>
      <c r="H13" s="3">
        <v>0</v>
      </c>
      <c r="I13" s="3">
        <v>0</v>
      </c>
      <c r="J13" s="3">
        <v>0</v>
      </c>
    </row>
    <row r="14" spans="1:10" x14ac:dyDescent="0.2">
      <c r="A14" s="4" t="s">
        <v>29</v>
      </c>
      <c r="B14" s="4">
        <v>7041</v>
      </c>
      <c r="C14" s="4">
        <v>7007</v>
      </c>
      <c r="D14" s="4">
        <v>32</v>
      </c>
      <c r="E14" s="4">
        <v>29</v>
      </c>
      <c r="F14" s="4">
        <v>10</v>
      </c>
      <c r="G14" s="4">
        <v>16</v>
      </c>
      <c r="H14" s="4">
        <v>0</v>
      </c>
      <c r="I14" s="4">
        <v>2</v>
      </c>
      <c r="J14" s="4">
        <v>3</v>
      </c>
    </row>
    <row r="15" spans="1:10" x14ac:dyDescent="0.2">
      <c r="A15" s="1" t="s">
        <v>30</v>
      </c>
      <c r="B15" s="5">
        <f t="shared" ref="B15:J15" si="0">SUM(B9:B14)</f>
        <v>117283</v>
      </c>
      <c r="C15" s="5">
        <f t="shared" si="0"/>
        <v>116763</v>
      </c>
      <c r="D15" s="5">
        <f t="shared" si="0"/>
        <v>455</v>
      </c>
      <c r="E15" s="5">
        <f t="shared" si="0"/>
        <v>404</v>
      </c>
      <c r="F15" s="5">
        <f t="shared" si="0"/>
        <v>113</v>
      </c>
      <c r="G15" s="5">
        <f t="shared" si="0"/>
        <v>248</v>
      </c>
      <c r="H15" s="5">
        <f t="shared" si="0"/>
        <v>5</v>
      </c>
      <c r="I15" s="5">
        <f t="shared" si="0"/>
        <v>60</v>
      </c>
      <c r="J15" s="5">
        <f t="shared" si="0"/>
        <v>63</v>
      </c>
    </row>
    <row r="17" spans="1:14" x14ac:dyDescent="0.2">
      <c r="A17" s="1" t="s">
        <v>60</v>
      </c>
    </row>
    <row r="19" spans="1:14" x14ac:dyDescent="0.2">
      <c r="A19" s="2" t="s">
        <v>3</v>
      </c>
      <c r="B19" s="2" t="s">
        <v>4</v>
      </c>
      <c r="C19" s="2" t="s">
        <v>5</v>
      </c>
      <c r="D19" s="2" t="s">
        <v>6</v>
      </c>
      <c r="E19" s="2" t="s">
        <v>7</v>
      </c>
      <c r="F19" s="2" t="s">
        <v>8</v>
      </c>
      <c r="G19" s="2" t="s">
        <v>9</v>
      </c>
      <c r="H19" s="2" t="s">
        <v>10</v>
      </c>
      <c r="I19" s="2" t="s">
        <v>11</v>
      </c>
      <c r="J19" s="2" t="s">
        <v>12</v>
      </c>
      <c r="K19" s="2" t="s">
        <v>32</v>
      </c>
      <c r="L19" s="2" t="s">
        <v>33</v>
      </c>
      <c r="M19" s="2" t="s">
        <v>34</v>
      </c>
      <c r="N19" s="2" t="s">
        <v>35</v>
      </c>
    </row>
    <row r="20" spans="1:14" x14ac:dyDescent="0.2">
      <c r="A20" s="8" t="s">
        <v>13</v>
      </c>
      <c r="B20" s="8" t="s">
        <v>36</v>
      </c>
      <c r="C20" s="8" t="s">
        <v>37</v>
      </c>
      <c r="D20" s="8" t="s">
        <v>38</v>
      </c>
      <c r="E20" s="8" t="s">
        <v>39</v>
      </c>
      <c r="F20" s="8" t="s">
        <v>40</v>
      </c>
      <c r="G20" s="8" t="s">
        <v>41</v>
      </c>
      <c r="H20" s="8" t="s">
        <v>42</v>
      </c>
      <c r="I20" s="8" t="s">
        <v>43</v>
      </c>
      <c r="J20" s="9" t="s">
        <v>20</v>
      </c>
      <c r="K20" s="10"/>
      <c r="L20" s="10"/>
      <c r="M20" s="10"/>
      <c r="N20" s="2" t="s">
        <v>21</v>
      </c>
    </row>
    <row r="21" spans="1:14" ht="22.5" x14ac:dyDescent="0.2">
      <c r="A21" s="8" t="s">
        <v>3</v>
      </c>
      <c r="B21" s="8" t="s">
        <v>3</v>
      </c>
      <c r="C21" s="8" t="s">
        <v>3</v>
      </c>
      <c r="D21" s="8" t="s">
        <v>3</v>
      </c>
      <c r="E21" s="8" t="s">
        <v>3</v>
      </c>
      <c r="F21" s="8" t="s">
        <v>3</v>
      </c>
      <c r="G21" s="8" t="s">
        <v>3</v>
      </c>
      <c r="H21" s="8" t="s">
        <v>3</v>
      </c>
      <c r="I21" s="8" t="s">
        <v>3</v>
      </c>
      <c r="J21" s="2" t="s">
        <v>44</v>
      </c>
      <c r="K21" s="2" t="s">
        <v>45</v>
      </c>
      <c r="L21" s="2" t="s">
        <v>46</v>
      </c>
      <c r="M21" s="2" t="s">
        <v>23</v>
      </c>
      <c r="N21" s="2" t="s">
        <v>3</v>
      </c>
    </row>
    <row r="22" spans="1:14" x14ac:dyDescent="0.2">
      <c r="A22" t="s">
        <v>24</v>
      </c>
      <c r="B22" s="3">
        <v>166844</v>
      </c>
      <c r="C22" s="3">
        <v>159349</v>
      </c>
      <c r="D22" s="3">
        <v>6355</v>
      </c>
      <c r="E22" s="3">
        <v>5489</v>
      </c>
      <c r="F22" s="3">
        <v>532</v>
      </c>
      <c r="G22" s="3">
        <v>15</v>
      </c>
      <c r="H22" s="3">
        <v>175</v>
      </c>
      <c r="I22" s="3">
        <v>315</v>
      </c>
      <c r="J22" s="3">
        <v>20</v>
      </c>
      <c r="K22" s="3">
        <v>90</v>
      </c>
      <c r="L22" s="3">
        <v>44</v>
      </c>
      <c r="M22" s="3">
        <v>986</v>
      </c>
      <c r="N22" s="3">
        <v>1731</v>
      </c>
    </row>
    <row r="23" spans="1:14" x14ac:dyDescent="0.2">
      <c r="A23" s="4" t="s">
        <v>25</v>
      </c>
      <c r="B23" s="4">
        <v>163435</v>
      </c>
      <c r="C23" s="4">
        <v>161407</v>
      </c>
      <c r="D23" s="4">
        <v>1598</v>
      </c>
      <c r="E23" s="4">
        <v>1206</v>
      </c>
      <c r="F23" s="4">
        <v>268</v>
      </c>
      <c r="G23" s="4">
        <v>7</v>
      </c>
      <c r="H23" s="4">
        <v>68</v>
      </c>
      <c r="I23" s="4">
        <v>128</v>
      </c>
      <c r="J23" s="4">
        <v>15</v>
      </c>
      <c r="K23" s="4">
        <v>34</v>
      </c>
      <c r="L23" s="4">
        <v>36</v>
      </c>
      <c r="M23" s="4">
        <v>345</v>
      </c>
      <c r="N23" s="4">
        <v>1106</v>
      </c>
    </row>
    <row r="24" spans="1:14" x14ac:dyDescent="0.2">
      <c r="A24" t="s">
        <v>26</v>
      </c>
      <c r="B24" s="3">
        <v>13247</v>
      </c>
      <c r="C24" s="3">
        <v>13028</v>
      </c>
      <c r="D24" s="3">
        <v>180</v>
      </c>
      <c r="E24" s="3">
        <v>135</v>
      </c>
      <c r="F24" s="3">
        <v>35</v>
      </c>
      <c r="G24" s="3">
        <v>0</v>
      </c>
      <c r="H24" s="3">
        <v>10</v>
      </c>
      <c r="I24" s="3">
        <v>14</v>
      </c>
      <c r="J24" s="3">
        <v>1</v>
      </c>
      <c r="K24" s="3">
        <v>5</v>
      </c>
      <c r="L24" s="3">
        <v>1</v>
      </c>
      <c r="M24" s="3">
        <v>32</v>
      </c>
      <c r="N24" s="3">
        <v>118</v>
      </c>
    </row>
    <row r="25" spans="1:14" x14ac:dyDescent="0.2">
      <c r="A25" s="4" t="s">
        <v>50</v>
      </c>
      <c r="B25" s="4">
        <v>646</v>
      </c>
      <c r="C25" s="4">
        <v>527</v>
      </c>
      <c r="D25" s="4">
        <v>77</v>
      </c>
      <c r="E25" s="4">
        <v>49</v>
      </c>
      <c r="F25" s="4">
        <v>20</v>
      </c>
      <c r="G25" s="4">
        <v>0</v>
      </c>
      <c r="H25" s="4">
        <v>2</v>
      </c>
      <c r="I25" s="4">
        <v>14</v>
      </c>
      <c r="J25" s="4">
        <v>0</v>
      </c>
      <c r="K25" s="4">
        <v>2</v>
      </c>
      <c r="L25" s="4">
        <v>0</v>
      </c>
      <c r="M25" s="4">
        <v>40</v>
      </c>
      <c r="N25" s="4">
        <v>12</v>
      </c>
    </row>
    <row r="26" spans="1:14" x14ac:dyDescent="0.2">
      <c r="A26" t="s">
        <v>28</v>
      </c>
      <c r="B26" s="3">
        <v>985</v>
      </c>
      <c r="C26" s="3">
        <v>946</v>
      </c>
      <c r="D26" s="3">
        <v>32</v>
      </c>
      <c r="E26" s="3">
        <v>22</v>
      </c>
      <c r="F26" s="3">
        <v>4</v>
      </c>
      <c r="G26" s="3">
        <v>0</v>
      </c>
      <c r="H26" s="3">
        <v>2</v>
      </c>
      <c r="I26" s="3">
        <v>6</v>
      </c>
      <c r="J26" s="3">
        <v>0</v>
      </c>
      <c r="K26" s="3">
        <v>0</v>
      </c>
      <c r="L26" s="3">
        <v>2</v>
      </c>
      <c r="M26" s="3">
        <v>5</v>
      </c>
      <c r="N26" s="3">
        <v>5</v>
      </c>
    </row>
    <row r="27" spans="1:14" x14ac:dyDescent="0.2">
      <c r="A27" s="4" t="s">
        <v>29</v>
      </c>
      <c r="B27" s="4">
        <v>9166</v>
      </c>
      <c r="C27" s="4">
        <v>9038</v>
      </c>
      <c r="D27" s="4">
        <v>113</v>
      </c>
      <c r="E27" s="4">
        <v>68</v>
      </c>
      <c r="F27" s="4">
        <v>31</v>
      </c>
      <c r="G27" s="4">
        <v>0</v>
      </c>
      <c r="H27" s="4">
        <v>7</v>
      </c>
      <c r="I27" s="4">
        <v>10</v>
      </c>
      <c r="J27" s="4">
        <v>0</v>
      </c>
      <c r="K27" s="4">
        <v>1</v>
      </c>
      <c r="L27" s="4">
        <v>2</v>
      </c>
      <c r="M27" s="4">
        <v>12</v>
      </c>
      <c r="N27" s="4">
        <v>50</v>
      </c>
    </row>
    <row r="28" spans="1:14" x14ac:dyDescent="0.2">
      <c r="A28" s="1" t="s">
        <v>30</v>
      </c>
      <c r="B28" s="5">
        <f t="shared" ref="B28:N28" si="1">SUM(B22:B27)</f>
        <v>354323</v>
      </c>
      <c r="C28" s="5">
        <f t="shared" si="1"/>
        <v>344295</v>
      </c>
      <c r="D28" s="5">
        <f t="shared" si="1"/>
        <v>8355</v>
      </c>
      <c r="E28" s="5">
        <f t="shared" si="1"/>
        <v>6969</v>
      </c>
      <c r="F28" s="5">
        <f t="shared" si="1"/>
        <v>890</v>
      </c>
      <c r="G28" s="5">
        <f t="shared" si="1"/>
        <v>22</v>
      </c>
      <c r="H28" s="5">
        <f t="shared" si="1"/>
        <v>264</v>
      </c>
      <c r="I28" s="5">
        <f t="shared" si="1"/>
        <v>487</v>
      </c>
      <c r="J28" s="5">
        <f t="shared" si="1"/>
        <v>36</v>
      </c>
      <c r="K28" s="5">
        <f t="shared" si="1"/>
        <v>132</v>
      </c>
      <c r="L28" s="5">
        <f t="shared" si="1"/>
        <v>85</v>
      </c>
      <c r="M28" s="5">
        <f t="shared" si="1"/>
        <v>1420</v>
      </c>
      <c r="N28" s="5">
        <f t="shared" si="1"/>
        <v>3022</v>
      </c>
    </row>
  </sheetData>
  <mergeCells count="18">
    <mergeCell ref="A7:A8"/>
    <mergeCell ref="B7:B8"/>
    <mergeCell ref="C7:C8"/>
    <mergeCell ref="A20:A21"/>
    <mergeCell ref="B20:B21"/>
    <mergeCell ref="C20:C21"/>
    <mergeCell ref="D20:D21"/>
    <mergeCell ref="E20:E21"/>
    <mergeCell ref="D7:D8"/>
    <mergeCell ref="E7:E8"/>
    <mergeCell ref="J20:M20"/>
    <mergeCell ref="F7:F8"/>
    <mergeCell ref="G7:G8"/>
    <mergeCell ref="H7:I7"/>
    <mergeCell ref="F20:F21"/>
    <mergeCell ref="G20:G21"/>
    <mergeCell ref="H20:H21"/>
    <mergeCell ref="I20:I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workbookViewId="0"/>
  </sheetViews>
  <sheetFormatPr defaultRowHeight="12.75" x14ac:dyDescent="0.2"/>
  <cols>
    <col min="1" max="1" width="17.5703125" customWidth="1"/>
    <col min="2" max="20" width="28" customWidth="1"/>
  </cols>
  <sheetData>
    <row r="1" spans="1:10" x14ac:dyDescent="0.2">
      <c r="A1" t="s">
        <v>61</v>
      </c>
    </row>
    <row r="2" spans="1:10" x14ac:dyDescent="0.2">
      <c r="A2" t="s">
        <v>62</v>
      </c>
    </row>
    <row r="4" spans="1:10" x14ac:dyDescent="0.2">
      <c r="A4" s="1" t="s">
        <v>63</v>
      </c>
    </row>
    <row r="6" spans="1:10" x14ac:dyDescent="0.2">
      <c r="A6" s="2" t="s">
        <v>3</v>
      </c>
      <c r="B6" s="2" t="s">
        <v>4</v>
      </c>
      <c r="C6" s="2" t="s">
        <v>5</v>
      </c>
      <c r="D6" s="2" t="s">
        <v>6</v>
      </c>
      <c r="E6" s="2" t="s">
        <v>7</v>
      </c>
      <c r="F6" s="2" t="s">
        <v>8</v>
      </c>
      <c r="G6" s="2" t="s">
        <v>9</v>
      </c>
      <c r="H6" s="2" t="s">
        <v>10</v>
      </c>
      <c r="I6" s="2" t="s">
        <v>11</v>
      </c>
      <c r="J6" s="2" t="s">
        <v>12</v>
      </c>
    </row>
    <row r="7" spans="1:10" x14ac:dyDescent="0.2">
      <c r="A7" s="8" t="s">
        <v>13</v>
      </c>
      <c r="B7" s="8" t="s">
        <v>14</v>
      </c>
      <c r="C7" s="8" t="s">
        <v>15</v>
      </c>
      <c r="D7" s="8" t="s">
        <v>16</v>
      </c>
      <c r="E7" s="8" t="s">
        <v>17</v>
      </c>
      <c r="F7" s="8" t="s">
        <v>18</v>
      </c>
      <c r="G7" s="8" t="s">
        <v>19</v>
      </c>
      <c r="H7" s="9" t="s">
        <v>20</v>
      </c>
      <c r="I7" s="10" t="s">
        <v>3</v>
      </c>
      <c r="J7" s="2" t="s">
        <v>21</v>
      </c>
    </row>
    <row r="8" spans="1:10" ht="22.5" x14ac:dyDescent="0.2">
      <c r="A8" s="8" t="s">
        <v>3</v>
      </c>
      <c r="B8" s="8" t="s">
        <v>3</v>
      </c>
      <c r="C8" s="8" t="s">
        <v>3</v>
      </c>
      <c r="D8" s="8" t="s">
        <v>3</v>
      </c>
      <c r="E8" s="8" t="s">
        <v>3</v>
      </c>
      <c r="F8" s="8" t="s">
        <v>3</v>
      </c>
      <c r="G8" s="8" t="s">
        <v>3</v>
      </c>
      <c r="H8" s="2" t="s">
        <v>22</v>
      </c>
      <c r="I8" s="2" t="s">
        <v>23</v>
      </c>
      <c r="J8" s="2" t="s">
        <v>3</v>
      </c>
    </row>
    <row r="9" spans="1:10" x14ac:dyDescent="0.2">
      <c r="A9" t="s">
        <v>26</v>
      </c>
      <c r="B9" s="3">
        <v>1869</v>
      </c>
      <c r="C9" s="3">
        <v>1815</v>
      </c>
      <c r="D9" s="3">
        <v>53</v>
      </c>
      <c r="E9" s="3">
        <v>17</v>
      </c>
      <c r="F9" s="3">
        <v>1</v>
      </c>
      <c r="G9" s="3">
        <v>5</v>
      </c>
      <c r="H9" s="3">
        <v>0</v>
      </c>
      <c r="I9" s="3">
        <v>1</v>
      </c>
      <c r="J9" s="3">
        <v>3</v>
      </c>
    </row>
    <row r="10" spans="1:10" x14ac:dyDescent="0.2">
      <c r="A10" s="4" t="s">
        <v>27</v>
      </c>
      <c r="B10" s="4">
        <v>252</v>
      </c>
      <c r="C10" s="4">
        <v>187</v>
      </c>
      <c r="D10" s="4">
        <v>51</v>
      </c>
      <c r="E10" s="4">
        <v>41</v>
      </c>
      <c r="F10" s="4">
        <v>6</v>
      </c>
      <c r="G10" s="4">
        <v>32</v>
      </c>
      <c r="H10" s="4">
        <v>0</v>
      </c>
      <c r="I10" s="4">
        <v>14</v>
      </c>
      <c r="J10" s="4">
        <v>0</v>
      </c>
    </row>
    <row r="11" spans="1:10" x14ac:dyDescent="0.2">
      <c r="A11" t="s">
        <v>28</v>
      </c>
      <c r="B11" s="3">
        <v>344</v>
      </c>
      <c r="C11" s="3">
        <v>335</v>
      </c>
      <c r="D11" s="3">
        <v>8</v>
      </c>
      <c r="E11" s="3">
        <v>4</v>
      </c>
      <c r="F11" s="3">
        <v>0</v>
      </c>
      <c r="G11" s="3">
        <v>2</v>
      </c>
      <c r="H11" s="3">
        <v>0</v>
      </c>
      <c r="I11" s="3">
        <v>1</v>
      </c>
      <c r="J11" s="3">
        <v>0</v>
      </c>
    </row>
    <row r="12" spans="1:10" x14ac:dyDescent="0.2">
      <c r="A12" s="4" t="s">
        <v>29</v>
      </c>
      <c r="B12" s="4">
        <v>2523</v>
      </c>
      <c r="C12" s="4">
        <v>2456</v>
      </c>
      <c r="D12" s="4">
        <v>67</v>
      </c>
      <c r="E12" s="4">
        <v>10</v>
      </c>
      <c r="F12" s="4">
        <v>3</v>
      </c>
      <c r="G12" s="4">
        <v>6</v>
      </c>
      <c r="H12" s="4">
        <v>0</v>
      </c>
      <c r="I12" s="4">
        <v>0</v>
      </c>
      <c r="J12" s="4">
        <v>0</v>
      </c>
    </row>
    <row r="13" spans="1:10" x14ac:dyDescent="0.2">
      <c r="A13" s="1" t="s">
        <v>30</v>
      </c>
      <c r="B13" s="5">
        <f t="shared" ref="B13:J13" si="0">SUM(B9:B12)</f>
        <v>4988</v>
      </c>
      <c r="C13" s="5">
        <f t="shared" si="0"/>
        <v>4793</v>
      </c>
      <c r="D13" s="5">
        <f t="shared" si="0"/>
        <v>179</v>
      </c>
      <c r="E13" s="5">
        <f t="shared" si="0"/>
        <v>72</v>
      </c>
      <c r="F13" s="5">
        <f t="shared" si="0"/>
        <v>10</v>
      </c>
      <c r="G13" s="5">
        <f t="shared" si="0"/>
        <v>45</v>
      </c>
      <c r="H13" s="5">
        <f t="shared" si="0"/>
        <v>0</v>
      </c>
      <c r="I13" s="5">
        <f t="shared" si="0"/>
        <v>16</v>
      </c>
      <c r="J13" s="5">
        <f t="shared" si="0"/>
        <v>3</v>
      </c>
    </row>
    <row r="15" spans="1:10" x14ac:dyDescent="0.2">
      <c r="A15" s="1" t="s">
        <v>64</v>
      </c>
    </row>
    <row r="17" spans="1:14" x14ac:dyDescent="0.2">
      <c r="A17" s="2" t="s">
        <v>3</v>
      </c>
      <c r="B17" s="2" t="s">
        <v>4</v>
      </c>
      <c r="C17" s="2" t="s">
        <v>5</v>
      </c>
      <c r="D17" s="2" t="s">
        <v>6</v>
      </c>
      <c r="E17" s="2" t="s">
        <v>7</v>
      </c>
      <c r="F17" s="2" t="s">
        <v>8</v>
      </c>
      <c r="G17" s="2" t="s">
        <v>9</v>
      </c>
      <c r="H17" s="2" t="s">
        <v>10</v>
      </c>
      <c r="I17" s="2" t="s">
        <v>11</v>
      </c>
      <c r="J17" s="2" t="s">
        <v>12</v>
      </c>
      <c r="K17" s="2" t="s">
        <v>32</v>
      </c>
      <c r="L17" s="2" t="s">
        <v>33</v>
      </c>
      <c r="M17" s="2" t="s">
        <v>34</v>
      </c>
      <c r="N17" s="2" t="s">
        <v>35</v>
      </c>
    </row>
    <row r="18" spans="1:14" x14ac:dyDescent="0.2">
      <c r="A18" s="8" t="s">
        <v>13</v>
      </c>
      <c r="B18" s="8" t="s">
        <v>36</v>
      </c>
      <c r="C18" s="8" t="s">
        <v>37</v>
      </c>
      <c r="D18" s="8" t="s">
        <v>38</v>
      </c>
      <c r="E18" s="8" t="s">
        <v>39</v>
      </c>
      <c r="F18" s="8" t="s">
        <v>40</v>
      </c>
      <c r="G18" s="8" t="s">
        <v>41</v>
      </c>
      <c r="H18" s="8" t="s">
        <v>42</v>
      </c>
      <c r="I18" s="8" t="s">
        <v>43</v>
      </c>
      <c r="J18" s="9" t="s">
        <v>20</v>
      </c>
      <c r="K18" s="10"/>
      <c r="L18" s="10"/>
      <c r="M18" s="10"/>
      <c r="N18" s="2" t="s">
        <v>21</v>
      </c>
    </row>
    <row r="19" spans="1:14" ht="22.5" x14ac:dyDescent="0.2">
      <c r="A19" s="8" t="s">
        <v>3</v>
      </c>
      <c r="B19" s="8" t="s">
        <v>3</v>
      </c>
      <c r="C19" s="8" t="s">
        <v>3</v>
      </c>
      <c r="D19" s="8" t="s">
        <v>3</v>
      </c>
      <c r="E19" s="8" t="s">
        <v>3</v>
      </c>
      <c r="F19" s="8" t="s">
        <v>3</v>
      </c>
      <c r="G19" s="8" t="s">
        <v>3</v>
      </c>
      <c r="H19" s="8" t="s">
        <v>3</v>
      </c>
      <c r="I19" s="8" t="s">
        <v>3</v>
      </c>
      <c r="J19" s="2" t="s">
        <v>44</v>
      </c>
      <c r="K19" s="2" t="s">
        <v>45</v>
      </c>
      <c r="L19" s="2" t="s">
        <v>46</v>
      </c>
      <c r="M19" s="2" t="s">
        <v>23</v>
      </c>
      <c r="N19" s="2" t="s">
        <v>3</v>
      </c>
    </row>
    <row r="20" spans="1:14" x14ac:dyDescent="0.2">
      <c r="A20" t="s">
        <v>24</v>
      </c>
      <c r="B20" s="3">
        <v>204266</v>
      </c>
      <c r="C20" s="3">
        <v>199231</v>
      </c>
      <c r="D20" s="3">
        <v>4147</v>
      </c>
      <c r="E20" s="3">
        <v>3075</v>
      </c>
      <c r="F20" s="3">
        <v>699</v>
      </c>
      <c r="G20" s="3">
        <v>8</v>
      </c>
      <c r="H20" s="3">
        <v>84</v>
      </c>
      <c r="I20" s="3">
        <v>369</v>
      </c>
      <c r="J20" s="3">
        <v>15</v>
      </c>
      <c r="K20" s="3">
        <v>128</v>
      </c>
      <c r="L20" s="3">
        <v>5</v>
      </c>
      <c r="M20" s="3">
        <v>740</v>
      </c>
      <c r="N20" s="3">
        <v>1731</v>
      </c>
    </row>
    <row r="21" spans="1:14" x14ac:dyDescent="0.2">
      <c r="A21" s="4" t="s">
        <v>25</v>
      </c>
      <c r="B21" s="4">
        <v>124490</v>
      </c>
      <c r="C21" s="4">
        <v>123086</v>
      </c>
      <c r="D21" s="4">
        <v>1124</v>
      </c>
      <c r="E21" s="4">
        <v>751</v>
      </c>
      <c r="F21" s="4">
        <v>262</v>
      </c>
      <c r="G21" s="4">
        <v>0</v>
      </c>
      <c r="H21" s="4">
        <v>43</v>
      </c>
      <c r="I21" s="4">
        <v>100</v>
      </c>
      <c r="J21" s="4">
        <v>2</v>
      </c>
      <c r="K21" s="4">
        <v>37</v>
      </c>
      <c r="L21" s="4">
        <v>14</v>
      </c>
      <c r="M21" s="4">
        <v>227</v>
      </c>
      <c r="N21" s="4">
        <v>715</v>
      </c>
    </row>
    <row r="22" spans="1:14" x14ac:dyDescent="0.2">
      <c r="A22" t="s">
        <v>26</v>
      </c>
      <c r="B22" s="3">
        <v>1418</v>
      </c>
      <c r="C22" s="3">
        <v>1380</v>
      </c>
      <c r="D22" s="3">
        <v>34</v>
      </c>
      <c r="E22" s="3">
        <v>16</v>
      </c>
      <c r="F22" s="3">
        <v>17</v>
      </c>
      <c r="G22" s="3">
        <v>0</v>
      </c>
      <c r="H22" s="3">
        <v>0</v>
      </c>
      <c r="I22" s="3">
        <v>4</v>
      </c>
      <c r="J22" s="3">
        <v>0</v>
      </c>
      <c r="K22" s="3">
        <v>0</v>
      </c>
      <c r="L22" s="3">
        <v>1</v>
      </c>
      <c r="M22" s="3">
        <v>3</v>
      </c>
      <c r="N22" s="3">
        <v>20</v>
      </c>
    </row>
    <row r="23" spans="1:14" x14ac:dyDescent="0.2">
      <c r="A23" s="4" t="s">
        <v>27</v>
      </c>
      <c r="B23" s="4">
        <v>308</v>
      </c>
      <c r="C23" s="4">
        <v>204</v>
      </c>
      <c r="D23" s="4">
        <v>57</v>
      </c>
      <c r="E23" s="4">
        <v>35</v>
      </c>
      <c r="F23" s="4">
        <v>9</v>
      </c>
      <c r="G23" s="4">
        <v>0</v>
      </c>
      <c r="H23" s="4">
        <v>5</v>
      </c>
      <c r="I23" s="4">
        <v>18</v>
      </c>
      <c r="J23" s="4">
        <v>0</v>
      </c>
      <c r="K23" s="4">
        <v>0</v>
      </c>
      <c r="L23" s="4">
        <v>1</v>
      </c>
      <c r="M23" s="4">
        <v>46</v>
      </c>
      <c r="N23" s="4">
        <v>8</v>
      </c>
    </row>
    <row r="24" spans="1:14" x14ac:dyDescent="0.2">
      <c r="A24" t="s">
        <v>28</v>
      </c>
      <c r="B24" s="3">
        <v>1034</v>
      </c>
      <c r="C24" s="3">
        <v>975</v>
      </c>
      <c r="D24" s="3">
        <v>48</v>
      </c>
      <c r="E24" s="3">
        <v>21</v>
      </c>
      <c r="F24" s="3">
        <v>17</v>
      </c>
      <c r="G24" s="3">
        <v>0</v>
      </c>
      <c r="H24" s="3">
        <v>2</v>
      </c>
      <c r="I24" s="3">
        <v>10</v>
      </c>
      <c r="J24" s="3">
        <v>0</v>
      </c>
      <c r="K24" s="3">
        <v>1</v>
      </c>
      <c r="L24" s="3">
        <v>0</v>
      </c>
      <c r="M24" s="3">
        <v>10</v>
      </c>
      <c r="N24" s="3">
        <v>8</v>
      </c>
    </row>
    <row r="25" spans="1:14" x14ac:dyDescent="0.2">
      <c r="A25" s="4" t="s">
        <v>29</v>
      </c>
      <c r="B25" s="4">
        <v>6128</v>
      </c>
      <c r="C25" s="4">
        <v>5961</v>
      </c>
      <c r="D25" s="4">
        <v>155</v>
      </c>
      <c r="E25" s="4">
        <v>70</v>
      </c>
      <c r="F25" s="4">
        <v>66</v>
      </c>
      <c r="G25" s="4">
        <v>0</v>
      </c>
      <c r="H25" s="4">
        <v>5</v>
      </c>
      <c r="I25" s="4">
        <v>23</v>
      </c>
      <c r="J25" s="4">
        <v>0</v>
      </c>
      <c r="K25" s="4">
        <v>0</v>
      </c>
      <c r="L25" s="4">
        <v>0</v>
      </c>
      <c r="M25" s="4">
        <v>12</v>
      </c>
      <c r="N25" s="4">
        <v>57</v>
      </c>
    </row>
    <row r="26" spans="1:14" x14ac:dyDescent="0.2">
      <c r="A26" s="1" t="s">
        <v>30</v>
      </c>
      <c r="B26" s="5">
        <f t="shared" ref="B26:N26" si="1">SUM(B20:B25)</f>
        <v>337644</v>
      </c>
      <c r="C26" s="5">
        <f t="shared" si="1"/>
        <v>330837</v>
      </c>
      <c r="D26" s="5">
        <f t="shared" si="1"/>
        <v>5565</v>
      </c>
      <c r="E26" s="5">
        <f t="shared" si="1"/>
        <v>3968</v>
      </c>
      <c r="F26" s="5">
        <f t="shared" si="1"/>
        <v>1070</v>
      </c>
      <c r="G26" s="5">
        <f t="shared" si="1"/>
        <v>8</v>
      </c>
      <c r="H26" s="5">
        <f t="shared" si="1"/>
        <v>139</v>
      </c>
      <c r="I26" s="5">
        <f t="shared" si="1"/>
        <v>524</v>
      </c>
      <c r="J26" s="5">
        <f t="shared" si="1"/>
        <v>17</v>
      </c>
      <c r="K26" s="5">
        <f t="shared" si="1"/>
        <v>166</v>
      </c>
      <c r="L26" s="5">
        <f t="shared" si="1"/>
        <v>21</v>
      </c>
      <c r="M26" s="5">
        <f t="shared" si="1"/>
        <v>1038</v>
      </c>
      <c r="N26" s="5">
        <f t="shared" si="1"/>
        <v>2539</v>
      </c>
    </row>
  </sheetData>
  <mergeCells count="18">
    <mergeCell ref="A7:A8"/>
    <mergeCell ref="B7:B8"/>
    <mergeCell ref="C7:C8"/>
    <mergeCell ref="A18:A19"/>
    <mergeCell ref="B18:B19"/>
    <mergeCell ref="C18:C19"/>
    <mergeCell ref="D18:D19"/>
    <mergeCell ref="E18:E19"/>
    <mergeCell ref="D7:D8"/>
    <mergeCell ref="E7:E8"/>
    <mergeCell ref="J18:M18"/>
    <mergeCell ref="F7:F8"/>
    <mergeCell ref="G7:G8"/>
    <mergeCell ref="H7:I7"/>
    <mergeCell ref="F18:F19"/>
    <mergeCell ref="G18:G19"/>
    <mergeCell ref="H18:H19"/>
    <mergeCell ref="I18:I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
  <sheetViews>
    <sheetView workbookViewId="0"/>
  </sheetViews>
  <sheetFormatPr defaultRowHeight="12.75" x14ac:dyDescent="0.2"/>
  <cols>
    <col min="1" max="1" width="14" customWidth="1"/>
    <col min="2" max="20" width="28" customWidth="1"/>
  </cols>
  <sheetData>
    <row r="1" spans="1:14" x14ac:dyDescent="0.2">
      <c r="A1" t="s">
        <v>65</v>
      </c>
    </row>
    <row r="2" spans="1:14" x14ac:dyDescent="0.2">
      <c r="A2" t="s">
        <v>66</v>
      </c>
    </row>
    <row r="4" spans="1:14" x14ac:dyDescent="0.2">
      <c r="A4" s="1" t="s">
        <v>67</v>
      </c>
    </row>
    <row r="6" spans="1:14" x14ac:dyDescent="0.2">
      <c r="A6" s="2" t="s">
        <v>3</v>
      </c>
      <c r="B6" s="2" t="s">
        <v>4</v>
      </c>
      <c r="C6" s="2" t="s">
        <v>5</v>
      </c>
      <c r="D6" s="2" t="s">
        <v>6</v>
      </c>
      <c r="E6" s="2" t="s">
        <v>7</v>
      </c>
      <c r="F6" s="2" t="s">
        <v>8</v>
      </c>
      <c r="G6" s="2" t="s">
        <v>9</v>
      </c>
      <c r="H6" s="2" t="s">
        <v>10</v>
      </c>
      <c r="I6" s="2" t="s">
        <v>11</v>
      </c>
      <c r="J6" s="2" t="s">
        <v>12</v>
      </c>
    </row>
    <row r="7" spans="1:14" x14ac:dyDescent="0.2">
      <c r="A7" s="8" t="s">
        <v>13</v>
      </c>
      <c r="B7" s="8" t="s">
        <v>14</v>
      </c>
      <c r="C7" s="8" t="s">
        <v>15</v>
      </c>
      <c r="D7" s="8" t="s">
        <v>16</v>
      </c>
      <c r="E7" s="8" t="s">
        <v>17</v>
      </c>
      <c r="F7" s="8" t="s">
        <v>18</v>
      </c>
      <c r="G7" s="8" t="s">
        <v>19</v>
      </c>
      <c r="H7" s="9" t="s">
        <v>20</v>
      </c>
      <c r="I7" s="10" t="s">
        <v>3</v>
      </c>
      <c r="J7" s="2" t="s">
        <v>21</v>
      </c>
    </row>
    <row r="8" spans="1:14" ht="22.5" x14ac:dyDescent="0.2">
      <c r="A8" s="8" t="s">
        <v>3</v>
      </c>
      <c r="B8" s="8" t="s">
        <v>3</v>
      </c>
      <c r="C8" s="8" t="s">
        <v>3</v>
      </c>
      <c r="D8" s="8" t="s">
        <v>3</v>
      </c>
      <c r="E8" s="8" t="s">
        <v>3</v>
      </c>
      <c r="F8" s="8" t="s">
        <v>3</v>
      </c>
      <c r="G8" s="8" t="s">
        <v>3</v>
      </c>
      <c r="H8" s="2" t="s">
        <v>22</v>
      </c>
      <c r="I8" s="2" t="s">
        <v>23</v>
      </c>
      <c r="J8" s="2" t="s">
        <v>3</v>
      </c>
    </row>
    <row r="10" spans="1:14" x14ac:dyDescent="0.2">
      <c r="A10" s="1" t="s">
        <v>68</v>
      </c>
    </row>
    <row r="12" spans="1:14" x14ac:dyDescent="0.2">
      <c r="A12" s="2" t="s">
        <v>3</v>
      </c>
      <c r="B12" s="2" t="s">
        <v>4</v>
      </c>
      <c r="C12" s="2" t="s">
        <v>5</v>
      </c>
      <c r="D12" s="2" t="s">
        <v>6</v>
      </c>
      <c r="E12" s="2" t="s">
        <v>7</v>
      </c>
      <c r="F12" s="2" t="s">
        <v>8</v>
      </c>
      <c r="G12" s="2" t="s">
        <v>9</v>
      </c>
      <c r="H12" s="2" t="s">
        <v>10</v>
      </c>
      <c r="I12" s="2" t="s">
        <v>11</v>
      </c>
      <c r="J12" s="2" t="s">
        <v>12</v>
      </c>
      <c r="K12" s="2" t="s">
        <v>32</v>
      </c>
      <c r="L12" s="2" t="s">
        <v>33</v>
      </c>
      <c r="M12" s="2" t="s">
        <v>34</v>
      </c>
      <c r="N12" s="2" t="s">
        <v>35</v>
      </c>
    </row>
    <row r="13" spans="1:14" x14ac:dyDescent="0.2">
      <c r="A13" s="8" t="s">
        <v>13</v>
      </c>
      <c r="B13" s="8" t="s">
        <v>36</v>
      </c>
      <c r="C13" s="8" t="s">
        <v>37</v>
      </c>
      <c r="D13" s="8" t="s">
        <v>38</v>
      </c>
      <c r="E13" s="8" t="s">
        <v>39</v>
      </c>
      <c r="F13" s="8" t="s">
        <v>40</v>
      </c>
      <c r="G13" s="8" t="s">
        <v>41</v>
      </c>
      <c r="H13" s="8" t="s">
        <v>42</v>
      </c>
      <c r="I13" s="8" t="s">
        <v>43</v>
      </c>
      <c r="J13" s="9" t="s">
        <v>20</v>
      </c>
      <c r="K13" s="10"/>
      <c r="L13" s="10"/>
      <c r="M13" s="10"/>
      <c r="N13" s="2" t="s">
        <v>21</v>
      </c>
    </row>
    <row r="14" spans="1:14" ht="22.5" x14ac:dyDescent="0.2">
      <c r="A14" s="8" t="s">
        <v>3</v>
      </c>
      <c r="B14" s="8" t="s">
        <v>3</v>
      </c>
      <c r="C14" s="8" t="s">
        <v>3</v>
      </c>
      <c r="D14" s="8" t="s">
        <v>3</v>
      </c>
      <c r="E14" s="8" t="s">
        <v>3</v>
      </c>
      <c r="F14" s="8" t="s">
        <v>3</v>
      </c>
      <c r="G14" s="8" t="s">
        <v>3</v>
      </c>
      <c r="H14" s="8" t="s">
        <v>3</v>
      </c>
      <c r="I14" s="8" t="s">
        <v>3</v>
      </c>
      <c r="J14" s="2" t="s">
        <v>44</v>
      </c>
      <c r="K14" s="2" t="s">
        <v>45</v>
      </c>
      <c r="L14" s="2" t="s">
        <v>46</v>
      </c>
      <c r="M14" s="2" t="s">
        <v>23</v>
      </c>
      <c r="N14" s="2" t="s">
        <v>3</v>
      </c>
    </row>
  </sheetData>
  <mergeCells count="18">
    <mergeCell ref="A7:A8"/>
    <mergeCell ref="B7:B8"/>
    <mergeCell ref="C7:C8"/>
    <mergeCell ref="A13:A14"/>
    <mergeCell ref="B13:B14"/>
    <mergeCell ref="C13:C14"/>
    <mergeCell ref="D13:D14"/>
    <mergeCell ref="E13:E14"/>
    <mergeCell ref="D7:D8"/>
    <mergeCell ref="E7:E8"/>
    <mergeCell ref="J13:M13"/>
    <mergeCell ref="F7:F8"/>
    <mergeCell ref="G7:G8"/>
    <mergeCell ref="H7:I7"/>
    <mergeCell ref="F13:F14"/>
    <mergeCell ref="G13:G14"/>
    <mergeCell ref="H13:H14"/>
    <mergeCell ref="I13: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FAA2024</vt:lpstr>
      <vt:lpstr>FMCSA2024</vt:lpstr>
      <vt:lpstr>FMCSA Data Limitations</vt:lpstr>
      <vt:lpstr>FRA2024</vt:lpstr>
      <vt:lpstr>FRA Data Limitations</vt:lpstr>
      <vt:lpstr>FTA2024</vt:lpstr>
      <vt:lpstr>PHMSA2024</vt:lpstr>
      <vt:lpstr>USCG2024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Shanahan, Felicity (Volpe)</dc:creator>
  <cp:lastModifiedBy>Baczara, Bohdan (OST)</cp:lastModifiedBy>
  <dcterms:created xsi:type="dcterms:W3CDTF">2026-03-04T22:52:42Z</dcterms:created>
  <dcterms:modified xsi:type="dcterms:W3CDTF">2026-04-08T15:24:17Z</dcterms:modified>
</cp:coreProperties>
</file>